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èglement de Ligue" sheetId="1" r:id="rId1"/>
    <sheet name="Feuil1" sheetId="2" r:id="rId2"/>
  </sheets>
  <definedNames>
    <definedName name="_xlnm.Print_Area" localSheetId="0">'Règlement de Ligue'!$A$1:$AC$39</definedName>
  </definedNames>
  <calcPr fullCalcOnLoad="1"/>
</workbook>
</file>

<file path=xl/sharedStrings.xml><?xml version="1.0" encoding="utf-8"?>
<sst xmlns="http://schemas.openxmlformats.org/spreadsheetml/2006/main" count="247" uniqueCount="102">
  <si>
    <t>LIGUE :</t>
  </si>
  <si>
    <t>BRETAGNE</t>
  </si>
  <si>
    <t>MERCI D'INDIQUER LA DATE DE LA VERSION ICI</t>
  </si>
  <si>
    <t>ANNEE 2015</t>
  </si>
  <si>
    <t>Tableau de synthèse des épreuves de sélection aux Championnats de France Minimes et Espoirs en Voile Légère</t>
  </si>
  <si>
    <t>Grade 5A (L)</t>
  </si>
  <si>
    <t xml:space="preserve"> +</t>
  </si>
  <si>
    <t>Grade 4 (IL et N)</t>
  </si>
  <si>
    <t>Sélection directe</t>
  </si>
  <si>
    <t>Quotas</t>
  </si>
  <si>
    <t>(1 N possible si organisée dans la ligue)</t>
  </si>
  <si>
    <t>A</t>
  </si>
  <si>
    <t>B</t>
  </si>
  <si>
    <t>C</t>
  </si>
  <si>
    <t>D</t>
  </si>
  <si>
    <t>Championnat de France</t>
  </si>
  <si>
    <t>SL 1</t>
  </si>
  <si>
    <t>Date</t>
  </si>
  <si>
    <t>SL2</t>
  </si>
  <si>
    <t xml:space="preserve">SL3 </t>
  </si>
  <si>
    <t>SL4</t>
  </si>
  <si>
    <t>SL5</t>
  </si>
  <si>
    <t>SL6</t>
  </si>
  <si>
    <t>SIL1</t>
  </si>
  <si>
    <t>SIL2</t>
  </si>
  <si>
    <t>Nbre 
de places</t>
  </si>
  <si>
    <t>Epreuve</t>
  </si>
  <si>
    <t>Nbre Tot
places</t>
  </si>
  <si>
    <t>Quota à respecter</t>
  </si>
  <si>
    <t>Minimes</t>
  </si>
  <si>
    <t>OPTI</t>
  </si>
  <si>
    <t>F</t>
  </si>
  <si>
    <t xml:space="preserve">Séné </t>
  </si>
  <si>
    <t xml:space="preserve">Saint sulliac </t>
  </si>
  <si>
    <t xml:space="preserve">ASN Perros </t>
  </si>
  <si>
    <t>CN Loctudy</t>
  </si>
  <si>
    <t xml:space="preserve">Pléneuf </t>
  </si>
  <si>
    <t>8 10 mai</t>
  </si>
  <si>
    <t>M</t>
  </si>
  <si>
    <t>EQU</t>
  </si>
  <si>
    <t>Open</t>
  </si>
  <si>
    <t>YCC Arzon</t>
  </si>
  <si>
    <t>USAM Brest</t>
  </si>
  <si>
    <t>Pole Nautique Sud Goélo</t>
  </si>
  <si>
    <t>EV Trébeurden</t>
  </si>
  <si>
    <t>TYKA</t>
  </si>
  <si>
    <t>ASNQuiberon</t>
  </si>
  <si>
    <t>28 fev/1er mars</t>
  </si>
  <si>
    <t>CN Arradon</t>
  </si>
  <si>
    <t>14 et 15 mars</t>
  </si>
  <si>
    <t>YC Carnac</t>
  </si>
  <si>
    <t>9 et 10 mai</t>
  </si>
  <si>
    <t>Plouguerneau</t>
  </si>
  <si>
    <t>31 mai et 1er Juin</t>
  </si>
  <si>
    <t>B293</t>
  </si>
  <si>
    <t>Brest</t>
  </si>
  <si>
    <t>Séné</t>
  </si>
  <si>
    <t>Port-Blanc</t>
  </si>
  <si>
    <t>Saint-Malo</t>
  </si>
  <si>
    <t>Lorient</t>
  </si>
  <si>
    <t>Fouesnant</t>
  </si>
  <si>
    <t>28 et 29/3</t>
  </si>
  <si>
    <t>FCDS</t>
  </si>
  <si>
    <t>SR Brest</t>
  </si>
  <si>
    <t>Lorient kerguelen</t>
  </si>
  <si>
    <t>Port Blanc</t>
  </si>
  <si>
    <t>FCDG</t>
  </si>
  <si>
    <t>Rostiviec</t>
  </si>
  <si>
    <t>8 au 10 mai</t>
  </si>
  <si>
    <t>FCDD</t>
  </si>
  <si>
    <t>Espoirs Glisse</t>
  </si>
  <si>
    <t>15.5</t>
  </si>
  <si>
    <t>SL16</t>
  </si>
  <si>
    <t>RCB 7.8</t>
  </si>
  <si>
    <t>RCB 8.5</t>
  </si>
  <si>
    <t>Espoirs Solitaire Equipage</t>
  </si>
  <si>
    <t>420</t>
  </si>
  <si>
    <t>28 et 29/03</t>
  </si>
  <si>
    <t>M/M</t>
  </si>
  <si>
    <t>LAS4</t>
  </si>
  <si>
    <t>CN Lorient</t>
  </si>
  <si>
    <t>CVL aber Wrach</t>
  </si>
  <si>
    <t>SNBSM</t>
  </si>
  <si>
    <t xml:space="preserve">CN Plerin </t>
  </si>
  <si>
    <t>Crozon</t>
  </si>
  <si>
    <t>25 26 avril</t>
  </si>
  <si>
    <t>LAR</t>
  </si>
  <si>
    <t>LAS</t>
  </si>
  <si>
    <t>29ER</t>
  </si>
  <si>
    <t>Espoirs Extrême Glisse</t>
  </si>
  <si>
    <t>R120</t>
  </si>
  <si>
    <t>F31</t>
  </si>
  <si>
    <t>Open = soit M et F, soit M et F et Mixte</t>
  </si>
  <si>
    <t xml:space="preserve">Note : </t>
  </si>
  <si>
    <t>C = A + B</t>
  </si>
  <si>
    <t>Le montant de la colonne C doit être inférieur ou égal au montant de la colonne D</t>
  </si>
  <si>
    <t>TOTAL</t>
  </si>
  <si>
    <t>CN Lancieux</t>
  </si>
  <si>
    <t>CN Cléder</t>
  </si>
  <si>
    <t>SS St Malo</t>
  </si>
  <si>
    <t>National Ouistreham</t>
  </si>
  <si>
    <t>1er au 3 mai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</si>
</sst>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  <numFmt numFmtId="166" formatCode="d/m/yy;@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 vertical="center"/>
      <protection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64" fontId="10" fillId="0" borderId="10" xfId="0" applyNumberFormat="1" applyFont="1" applyBorder="1" applyAlignment="1" applyProtection="1">
      <alignment horizontal="center" vertical="center"/>
      <protection/>
    </xf>
    <xf numFmtId="165" fontId="10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64" fontId="11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4" borderId="12" xfId="0" applyFont="1" applyFill="1" applyBorder="1" applyAlignment="1" applyProtection="1">
      <alignment horizontal="center" vertical="center"/>
      <protection/>
    </xf>
    <xf numFmtId="164" fontId="14" fillId="34" borderId="13" xfId="0" applyNumberFormat="1" applyFont="1" applyFill="1" applyBorder="1" applyAlignment="1" applyProtection="1">
      <alignment horizontal="center" vertical="center"/>
      <protection/>
    </xf>
    <xf numFmtId="0" fontId="14" fillId="34" borderId="13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1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17" xfId="0" applyFont="1" applyFill="1" applyBorder="1" applyAlignment="1">
      <alignment vertical="center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164" fontId="0" fillId="0" borderId="17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35" borderId="17" xfId="0" applyNumberFormat="1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6" fillId="0" borderId="17" xfId="51" applyNumberFormat="1" applyFont="1" applyFill="1" applyBorder="1" applyAlignment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0" fontId="1" fillId="36" borderId="17" xfId="0" applyFont="1" applyFill="1" applyBorder="1" applyAlignment="1">
      <alignment vertical="center"/>
    </xf>
    <xf numFmtId="49" fontId="0" fillId="36" borderId="17" xfId="0" applyNumberFormat="1" applyFont="1" applyFill="1" applyBorder="1" applyAlignment="1" applyProtection="1">
      <alignment horizontal="center" vertical="center"/>
      <protection locked="0"/>
    </xf>
    <xf numFmtId="164" fontId="0" fillId="36" borderId="17" xfId="0" applyNumberFormat="1" applyFont="1" applyFill="1" applyBorder="1" applyAlignment="1" applyProtection="1">
      <alignment horizontal="center" vertical="center"/>
      <protection locked="0"/>
    </xf>
    <xf numFmtId="166" fontId="3" fillId="36" borderId="18" xfId="0" applyNumberFormat="1" applyFont="1" applyFill="1" applyBorder="1" applyAlignment="1" applyProtection="1">
      <alignment horizontal="center" vertical="center"/>
      <protection locked="0"/>
    </xf>
    <xf numFmtId="0" fontId="3" fillId="36" borderId="18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 applyProtection="1">
      <alignment horizontal="center" vertical="center"/>
      <protection locked="0"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vertical="center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 applyProtection="1">
      <alignment horizontal="center" vertical="center"/>
      <protection locked="0"/>
    </xf>
    <xf numFmtId="166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 vertical="center"/>
    </xf>
    <xf numFmtId="0" fontId="0" fillId="37" borderId="10" xfId="0" applyFont="1" applyFill="1" applyBorder="1" applyAlignment="1" applyProtection="1">
      <alignment vertical="center"/>
      <protection/>
    </xf>
    <xf numFmtId="164" fontId="0" fillId="34" borderId="10" xfId="0" applyNumberFormat="1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4" fillId="37" borderId="17" xfId="51" applyNumberFormat="1" applyFont="1" applyFill="1" applyBorder="1" applyAlignment="1">
      <alignment horizontal="center" vertical="center"/>
      <protection/>
    </xf>
    <xf numFmtId="0" fontId="1" fillId="0" borderId="0" xfId="50" applyFont="1" applyFill="1" applyAlignment="1">
      <alignment horizontal="center"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164" fontId="15" fillId="34" borderId="0" xfId="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49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6" fillId="34" borderId="17" xfId="51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 locked="0"/>
    </xf>
    <xf numFmtId="0" fontId="6" fillId="36" borderId="17" xfId="51" applyNumberFormat="1" applyFont="1" applyFill="1" applyBorder="1" applyAlignment="1">
      <alignment horizontal="center" vertical="center"/>
      <protection/>
    </xf>
    <xf numFmtId="0" fontId="15" fillId="33" borderId="17" xfId="51" applyFont="1" applyFill="1" applyBorder="1" applyAlignment="1">
      <alignment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165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4" fontId="16" fillId="38" borderId="0" xfId="0" applyNumberFormat="1" applyFont="1" applyFill="1" applyAlignment="1" applyProtection="1">
      <alignment horizontal="center" vertical="center"/>
      <protection locked="0"/>
    </xf>
    <xf numFmtId="0" fontId="3" fillId="38" borderId="0" xfId="0" applyFont="1" applyFill="1" applyAlignment="1" applyProtection="1">
      <alignment horizontal="center" vertical="center"/>
      <protection locked="0"/>
    </xf>
    <xf numFmtId="0" fontId="4" fillId="38" borderId="0" xfId="0" applyFont="1" applyFill="1" applyBorder="1" applyAlignment="1" applyProtection="1">
      <alignment horizontal="center" vertical="center"/>
      <protection/>
    </xf>
    <xf numFmtId="164" fontId="3" fillId="38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52" fillId="0" borderId="21" xfId="0" applyFont="1" applyFill="1" applyBorder="1" applyAlignment="1">
      <alignment vertical="center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ont="1" applyBorder="1" applyAlignment="1" applyProtection="1">
      <alignment horizontal="center" vertical="center"/>
      <protection locked="0"/>
    </xf>
    <xf numFmtId="49" fontId="0" fillId="39" borderId="17" xfId="0" applyNumberFormat="1" applyFont="1" applyFill="1" applyBorder="1" applyAlignment="1" applyProtection="1">
      <alignment horizontal="center" vertical="center"/>
      <protection locked="0"/>
    </xf>
    <xf numFmtId="164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>
      <alignment vertical="center"/>
    </xf>
    <xf numFmtId="49" fontId="0" fillId="40" borderId="17" xfId="0" applyNumberFormat="1" applyFont="1" applyFill="1" applyBorder="1" applyAlignment="1" applyProtection="1">
      <alignment horizontal="center" vertical="center"/>
      <protection locked="0"/>
    </xf>
    <xf numFmtId="164" fontId="0" fillId="4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/>
    </xf>
    <xf numFmtId="0" fontId="1" fillId="39" borderId="17" xfId="0" applyFont="1" applyFill="1" applyBorder="1" applyAlignment="1">
      <alignment vertical="center"/>
    </xf>
    <xf numFmtId="49" fontId="0" fillId="2" borderId="17" xfId="0" applyNumberFormat="1" applyFont="1" applyFill="1" applyBorder="1" applyAlignment="1" applyProtection="1">
      <alignment horizontal="center" vertical="center"/>
      <protection locked="0"/>
    </xf>
    <xf numFmtId="164" fontId="0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center" vertical="center"/>
      <protection/>
    </xf>
    <xf numFmtId="165" fontId="10" fillId="0" borderId="22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9" fontId="10" fillId="0" borderId="19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 applyProtection="1">
      <alignment horizontal="center" vertical="center"/>
      <protection/>
    </xf>
    <xf numFmtId="164" fontId="0" fillId="34" borderId="23" xfId="0" applyNumberFormat="1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3</xdr:row>
      <xdr:rowOff>28575</xdr:rowOff>
    </xdr:from>
    <xdr:to>
      <xdr:col>20</xdr:col>
      <xdr:colOff>190500</xdr:colOff>
      <xdr:row>3</xdr:row>
      <xdr:rowOff>209550</xdr:rowOff>
    </xdr:to>
    <xdr:sp>
      <xdr:nvSpPr>
        <xdr:cNvPr id="1" name="Line 3"/>
        <xdr:cNvSpPr>
          <a:spLocks/>
        </xdr:cNvSpPr>
      </xdr:nvSpPr>
      <xdr:spPr>
        <a:xfrm>
          <a:off x="16135350" y="657225"/>
          <a:ext cx="0" cy="180975"/>
        </a:xfrm>
        <a:prstGeom prst="line">
          <a:avLst/>
        </a:prstGeom>
        <a:noFill/>
        <a:ln w="3492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zoomScale="70" zoomScaleNormal="70" zoomScaleSheetLayoutView="50" zoomScalePageLayoutView="0" workbookViewId="0" topLeftCell="A4">
      <selection activeCell="C16" sqref="C16"/>
    </sheetView>
  </sheetViews>
  <sheetFormatPr defaultColWidth="11.421875" defaultRowHeight="12.75"/>
  <cols>
    <col min="1" max="1" width="9.140625" style="1" customWidth="1"/>
    <col min="2" max="2" width="7.00390625" style="2" customWidth="1"/>
    <col min="3" max="3" width="13.140625" style="3" customWidth="1"/>
    <col min="4" max="4" width="13.140625" style="4" customWidth="1"/>
    <col min="5" max="5" width="13.140625" style="3" customWidth="1"/>
    <col min="6" max="6" width="13.140625" style="4" customWidth="1"/>
    <col min="7" max="7" width="13.140625" style="3" customWidth="1"/>
    <col min="8" max="8" width="13.140625" style="4" customWidth="1"/>
    <col min="9" max="9" width="13.140625" style="3" customWidth="1"/>
    <col min="10" max="10" width="14.140625" style="4" customWidth="1"/>
    <col min="11" max="11" width="13.140625" style="3" customWidth="1"/>
    <col min="12" max="12" width="13.140625" style="4" customWidth="1"/>
    <col min="13" max="13" width="13.140625" style="3" customWidth="1"/>
    <col min="14" max="14" width="13.140625" style="4" customWidth="1"/>
    <col min="15" max="15" width="10.00390625" style="5" customWidth="1"/>
    <col min="16" max="16" width="13.140625" style="3" customWidth="1"/>
    <col min="17" max="17" width="13.140625" style="4" customWidth="1"/>
    <col min="18" max="18" width="13.140625" style="3" customWidth="1"/>
    <col min="19" max="19" width="13.140625" style="4" customWidth="1"/>
    <col min="20" max="20" width="1.7109375" style="3" customWidth="1"/>
    <col min="21" max="21" width="7.00390625" style="5" customWidth="1"/>
    <col min="22" max="22" width="1.7109375" style="3" customWidth="1"/>
    <col min="23" max="23" width="13.140625" style="3" customWidth="1"/>
    <col min="24" max="24" width="13.140625" style="4" customWidth="1"/>
    <col min="25" max="25" width="1.7109375" style="6" customWidth="1"/>
    <col min="26" max="26" width="6.421875" style="5" customWidth="1"/>
    <col min="27" max="27" width="1.7109375" style="3" customWidth="1"/>
    <col min="28" max="28" width="10.140625" style="7" customWidth="1"/>
    <col min="29" max="29" width="10.140625" style="8" customWidth="1"/>
    <col min="30" max="16384" width="11.421875" style="9" customWidth="1"/>
  </cols>
  <sheetData>
    <row r="1" spans="1:29" s="15" customFormat="1" ht="24" customHeight="1">
      <c r="A1" s="127" t="s">
        <v>0</v>
      </c>
      <c r="B1" s="127"/>
      <c r="C1" s="10" t="s">
        <v>1</v>
      </c>
      <c r="D1" s="11"/>
      <c r="E1" s="12"/>
      <c r="F1" s="13"/>
      <c r="G1" s="128" t="s">
        <v>2</v>
      </c>
      <c r="H1" s="128"/>
      <c r="I1" s="128"/>
      <c r="J1" s="128"/>
      <c r="K1" s="14"/>
      <c r="L1" s="14"/>
      <c r="M1" s="14"/>
      <c r="R1" s="16"/>
      <c r="S1" s="17"/>
      <c r="T1" s="16"/>
      <c r="U1" s="18"/>
      <c r="V1" s="16"/>
      <c r="W1" s="16"/>
      <c r="X1" s="11"/>
      <c r="Y1" s="19"/>
      <c r="Z1" s="129" t="s">
        <v>3</v>
      </c>
      <c r="AA1" s="129"/>
      <c r="AB1" s="129"/>
      <c r="AC1" s="129"/>
    </row>
    <row r="2" spans="1:29" s="26" customFormat="1" ht="7.5" customHeight="1">
      <c r="A2" s="20"/>
      <c r="B2" s="21"/>
      <c r="C2" s="22"/>
      <c r="D2" s="23"/>
      <c r="E2" s="22"/>
      <c r="F2" s="23"/>
      <c r="G2" s="22"/>
      <c r="H2" s="23"/>
      <c r="I2" s="22"/>
      <c r="J2" s="23"/>
      <c r="K2" s="22"/>
      <c r="L2" s="23"/>
      <c r="M2" s="22"/>
      <c r="N2" s="23"/>
      <c r="O2" s="24"/>
      <c r="P2" s="22"/>
      <c r="Q2" s="23"/>
      <c r="R2" s="22"/>
      <c r="S2" s="23"/>
      <c r="T2" s="22"/>
      <c r="U2" s="24"/>
      <c r="V2" s="22"/>
      <c r="W2" s="22"/>
      <c r="X2" s="23"/>
      <c r="Y2" s="25"/>
      <c r="Z2" s="24"/>
      <c r="AA2" s="22"/>
      <c r="AB2" s="7"/>
      <c r="AC2" s="8"/>
    </row>
    <row r="3" spans="1:30" s="26" customFormat="1" ht="18" customHeight="1">
      <c r="A3" s="130" t="s">
        <v>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27"/>
    </row>
    <row r="4" spans="1:29" s="15" customFormat="1" ht="16.5" customHeight="1">
      <c r="A4" s="20"/>
      <c r="B4" s="21"/>
      <c r="C4" s="131" t="s">
        <v>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28" t="s">
        <v>6</v>
      </c>
      <c r="O4" s="29"/>
      <c r="P4" s="132" t="s">
        <v>7</v>
      </c>
      <c r="Q4" s="132"/>
      <c r="R4" s="132"/>
      <c r="S4" s="132"/>
      <c r="T4" s="30"/>
      <c r="U4" s="31"/>
      <c r="V4" s="16"/>
      <c r="W4" s="133" t="s">
        <v>8</v>
      </c>
      <c r="X4" s="133"/>
      <c r="Y4" s="133"/>
      <c r="Z4" s="133"/>
      <c r="AA4" s="16"/>
      <c r="AB4" s="134" t="s">
        <v>9</v>
      </c>
      <c r="AC4" s="134"/>
    </row>
    <row r="5" spans="1:29" s="26" customFormat="1" ht="16.5" customHeight="1">
      <c r="A5" s="20"/>
      <c r="B5" s="21"/>
      <c r="C5" s="32"/>
      <c r="D5" s="33"/>
      <c r="E5" s="34"/>
      <c r="F5" s="33"/>
      <c r="G5" s="34"/>
      <c r="H5" s="33"/>
      <c r="I5" s="34"/>
      <c r="J5" s="33"/>
      <c r="K5" s="34"/>
      <c r="L5" s="33"/>
      <c r="M5" s="34"/>
      <c r="N5" s="33"/>
      <c r="O5" s="34"/>
      <c r="P5" s="135" t="s">
        <v>10</v>
      </c>
      <c r="Q5" s="135"/>
      <c r="R5" s="135"/>
      <c r="S5" s="135"/>
      <c r="T5" s="34"/>
      <c r="U5" s="35" t="s">
        <v>11</v>
      </c>
      <c r="V5" s="36"/>
      <c r="W5" s="37"/>
      <c r="X5" s="38"/>
      <c r="Y5" s="39"/>
      <c r="Z5" s="35" t="s">
        <v>12</v>
      </c>
      <c r="AA5" s="36"/>
      <c r="AB5" s="40" t="s">
        <v>13</v>
      </c>
      <c r="AC5" s="35" t="s">
        <v>14</v>
      </c>
    </row>
    <row r="6" spans="1:29" s="21" customFormat="1" ht="18" customHeight="1">
      <c r="A6" s="136" t="s">
        <v>15</v>
      </c>
      <c r="B6" s="136"/>
      <c r="C6" s="137" t="s">
        <v>16</v>
      </c>
      <c r="D6" s="138" t="s">
        <v>17</v>
      </c>
      <c r="E6" s="139" t="s">
        <v>18</v>
      </c>
      <c r="F6" s="138" t="s">
        <v>17</v>
      </c>
      <c r="G6" s="139" t="s">
        <v>19</v>
      </c>
      <c r="H6" s="138" t="s">
        <v>17</v>
      </c>
      <c r="I6" s="139" t="s">
        <v>20</v>
      </c>
      <c r="J6" s="138" t="s">
        <v>17</v>
      </c>
      <c r="K6" s="139" t="s">
        <v>21</v>
      </c>
      <c r="L6" s="138" t="s">
        <v>17</v>
      </c>
      <c r="M6" s="139" t="s">
        <v>22</v>
      </c>
      <c r="N6" s="138" t="s">
        <v>17</v>
      </c>
      <c r="O6" s="139"/>
      <c r="P6" s="139" t="s">
        <v>23</v>
      </c>
      <c r="Q6" s="138" t="s">
        <v>17</v>
      </c>
      <c r="R6" s="139" t="s">
        <v>24</v>
      </c>
      <c r="S6" s="138" t="s">
        <v>17</v>
      </c>
      <c r="T6" s="139"/>
      <c r="U6" s="140" t="s">
        <v>25</v>
      </c>
      <c r="V6" s="141"/>
      <c r="W6" s="137" t="s">
        <v>26</v>
      </c>
      <c r="X6" s="138" t="s">
        <v>17</v>
      </c>
      <c r="Y6" s="142"/>
      <c r="Z6" s="140" t="s">
        <v>25</v>
      </c>
      <c r="AA6" s="141"/>
      <c r="AB6" s="143" t="s">
        <v>27</v>
      </c>
      <c r="AC6" s="140" t="s">
        <v>28</v>
      </c>
    </row>
    <row r="7" spans="1:29" s="41" customFormat="1" ht="29.25" customHeight="1">
      <c r="A7" s="136"/>
      <c r="B7" s="136"/>
      <c r="C7" s="137"/>
      <c r="D7" s="138"/>
      <c r="E7" s="139"/>
      <c r="F7" s="138"/>
      <c r="G7" s="139"/>
      <c r="H7" s="138"/>
      <c r="I7" s="139"/>
      <c r="J7" s="138"/>
      <c r="K7" s="139"/>
      <c r="L7" s="138"/>
      <c r="M7" s="139"/>
      <c r="N7" s="138"/>
      <c r="O7" s="139"/>
      <c r="P7" s="139"/>
      <c r="Q7" s="138"/>
      <c r="R7" s="139"/>
      <c r="S7" s="138"/>
      <c r="T7" s="139"/>
      <c r="U7" s="140"/>
      <c r="V7" s="141"/>
      <c r="W7" s="137"/>
      <c r="X7" s="138"/>
      <c r="Y7" s="142"/>
      <c r="Z7" s="140"/>
      <c r="AA7" s="141"/>
      <c r="AB7" s="143"/>
      <c r="AC7" s="140"/>
    </row>
    <row r="8" spans="1:29" s="53" customFormat="1" ht="17.25" customHeight="1">
      <c r="A8" s="42" t="s">
        <v>29</v>
      </c>
      <c r="B8" s="43"/>
      <c r="C8" s="44"/>
      <c r="D8" s="45"/>
      <c r="E8" s="46"/>
      <c r="F8" s="45"/>
      <c r="G8" s="46"/>
      <c r="H8" s="45"/>
      <c r="I8" s="46"/>
      <c r="J8" s="45"/>
      <c r="K8" s="46"/>
      <c r="L8" s="45"/>
      <c r="M8" s="46"/>
      <c r="N8" s="45"/>
      <c r="O8" s="47"/>
      <c r="P8" s="46"/>
      <c r="Q8" s="45"/>
      <c r="R8" s="46"/>
      <c r="S8" s="45"/>
      <c r="T8" s="48"/>
      <c r="U8" s="49">
        <f>SUM(U9:U16)</f>
        <v>29</v>
      </c>
      <c r="V8" s="50"/>
      <c r="W8" s="44"/>
      <c r="X8" s="45"/>
      <c r="Y8" s="50"/>
      <c r="Z8" s="49">
        <f>SUM(Z9:Z16)</f>
        <v>6</v>
      </c>
      <c r="AA8" s="51"/>
      <c r="AB8" s="49">
        <f>SUM(AB9:AB17)</f>
        <v>36</v>
      </c>
      <c r="AC8" s="52">
        <f>SUM(AC9:AC17)</f>
        <v>36</v>
      </c>
    </row>
    <row r="9" spans="1:29" ht="34.5" customHeight="1">
      <c r="A9" s="122" t="s">
        <v>30</v>
      </c>
      <c r="B9" s="54" t="s">
        <v>31</v>
      </c>
      <c r="C9" s="124" t="s">
        <v>32</v>
      </c>
      <c r="D9" s="125">
        <v>42064</v>
      </c>
      <c r="E9" s="124" t="s">
        <v>33</v>
      </c>
      <c r="F9" s="125">
        <v>42078</v>
      </c>
      <c r="G9" s="117" t="s">
        <v>34</v>
      </c>
      <c r="H9" s="118">
        <v>42106</v>
      </c>
      <c r="I9" s="124" t="s">
        <v>35</v>
      </c>
      <c r="J9" s="125">
        <v>42155</v>
      </c>
      <c r="K9" s="55"/>
      <c r="L9" s="56"/>
      <c r="M9" s="55"/>
      <c r="N9" s="56"/>
      <c r="O9" s="57"/>
      <c r="P9" s="55"/>
      <c r="Q9" s="56"/>
      <c r="R9" s="55"/>
      <c r="S9" s="56"/>
      <c r="T9" s="5"/>
      <c r="U9" s="58">
        <v>4</v>
      </c>
      <c r="V9" s="5"/>
      <c r="W9" s="55" t="s">
        <v>36</v>
      </c>
      <c r="X9" s="56" t="s">
        <v>37</v>
      </c>
      <c r="Y9" s="59"/>
      <c r="Z9" s="60">
        <v>1</v>
      </c>
      <c r="AB9" s="61">
        <f aca="true" t="shared" si="0" ref="AB9:AB38">SUM(U9,Z9)</f>
        <v>5</v>
      </c>
      <c r="AC9" s="62">
        <v>5</v>
      </c>
    </row>
    <row r="10" spans="1:29" ht="34.5" customHeight="1">
      <c r="A10" s="119"/>
      <c r="B10" s="54" t="s">
        <v>38</v>
      </c>
      <c r="C10" s="124" t="s">
        <v>32</v>
      </c>
      <c r="D10" s="125">
        <v>42064</v>
      </c>
      <c r="E10" s="124" t="s">
        <v>33</v>
      </c>
      <c r="F10" s="125">
        <v>42078</v>
      </c>
      <c r="G10" s="55" t="s">
        <v>34</v>
      </c>
      <c r="H10" s="56">
        <v>42106</v>
      </c>
      <c r="I10" s="124" t="s">
        <v>35</v>
      </c>
      <c r="J10" s="125">
        <v>42155</v>
      </c>
      <c r="K10" s="55"/>
      <c r="L10" s="56"/>
      <c r="M10" s="55"/>
      <c r="N10" s="56"/>
      <c r="O10" s="57"/>
      <c r="P10" s="55"/>
      <c r="Q10" s="56"/>
      <c r="R10" s="55"/>
      <c r="S10" s="56"/>
      <c r="T10" s="5"/>
      <c r="U10" s="58">
        <v>9</v>
      </c>
      <c r="V10" s="5"/>
      <c r="W10" s="55"/>
      <c r="X10" s="56"/>
      <c r="Y10" s="59"/>
      <c r="Z10" s="58">
        <v>2</v>
      </c>
      <c r="AB10" s="61">
        <f t="shared" si="0"/>
        <v>11</v>
      </c>
      <c r="AC10" s="62">
        <v>11</v>
      </c>
    </row>
    <row r="11" spans="1:29" ht="34.5" customHeight="1">
      <c r="A11" s="54" t="s">
        <v>39</v>
      </c>
      <c r="B11" s="54" t="s">
        <v>40</v>
      </c>
      <c r="C11" s="124" t="s">
        <v>41</v>
      </c>
      <c r="D11" s="125">
        <v>42050</v>
      </c>
      <c r="E11" s="117" t="s">
        <v>42</v>
      </c>
      <c r="F11" s="56">
        <v>42078</v>
      </c>
      <c r="G11" s="126" t="s">
        <v>43</v>
      </c>
      <c r="H11" s="125">
        <v>42099</v>
      </c>
      <c r="I11" s="117" t="s">
        <v>44</v>
      </c>
      <c r="J11" s="56">
        <v>42155</v>
      </c>
      <c r="K11" s="55"/>
      <c r="L11" s="56"/>
      <c r="M11" s="55"/>
      <c r="N11" s="56"/>
      <c r="O11" s="57"/>
      <c r="P11" s="55"/>
      <c r="Q11" s="56"/>
      <c r="R11" s="55"/>
      <c r="S11" s="56"/>
      <c r="T11" s="5"/>
      <c r="U11" s="58">
        <v>1</v>
      </c>
      <c r="V11" s="5"/>
      <c r="W11" s="55"/>
      <c r="X11" s="56"/>
      <c r="Y11" s="59"/>
      <c r="Z11" s="58"/>
      <c r="AB11" s="61">
        <f t="shared" si="0"/>
        <v>1</v>
      </c>
      <c r="AC11" s="62">
        <v>1</v>
      </c>
    </row>
    <row r="12" spans="1:29" ht="34.5" customHeight="1">
      <c r="A12" s="54" t="s">
        <v>45</v>
      </c>
      <c r="B12" s="54" t="s">
        <v>40</v>
      </c>
      <c r="C12" s="124" t="s">
        <v>46</v>
      </c>
      <c r="D12" s="125" t="s">
        <v>47</v>
      </c>
      <c r="E12" s="124" t="s">
        <v>48</v>
      </c>
      <c r="F12" s="125" t="s">
        <v>49</v>
      </c>
      <c r="G12" s="124" t="s">
        <v>50</v>
      </c>
      <c r="H12" s="125" t="s">
        <v>51</v>
      </c>
      <c r="I12" s="55" t="s">
        <v>52</v>
      </c>
      <c r="J12" s="118" t="s">
        <v>53</v>
      </c>
      <c r="K12" s="55"/>
      <c r="L12" s="56"/>
      <c r="M12" s="55"/>
      <c r="N12" s="56"/>
      <c r="O12" s="57"/>
      <c r="P12" s="55"/>
      <c r="Q12" s="56"/>
      <c r="R12" s="55"/>
      <c r="S12" s="56"/>
      <c r="T12" s="5"/>
      <c r="U12" s="58">
        <v>3</v>
      </c>
      <c r="V12" s="5"/>
      <c r="W12" s="55"/>
      <c r="X12" s="56"/>
      <c r="Y12" s="59"/>
      <c r="Z12" s="58"/>
      <c r="AB12" s="61">
        <f t="shared" si="0"/>
        <v>3</v>
      </c>
      <c r="AC12" s="62">
        <v>3</v>
      </c>
    </row>
    <row r="13" spans="1:29" ht="34.5" customHeight="1">
      <c r="A13" s="54" t="s">
        <v>54</v>
      </c>
      <c r="B13" s="54" t="s">
        <v>31</v>
      </c>
      <c r="C13" s="124" t="s">
        <v>55</v>
      </c>
      <c r="D13" s="125">
        <v>42064</v>
      </c>
      <c r="E13" s="124" t="s">
        <v>56</v>
      </c>
      <c r="F13" s="125">
        <v>42078</v>
      </c>
      <c r="G13" s="117" t="s">
        <v>57</v>
      </c>
      <c r="H13" s="56">
        <v>42106</v>
      </c>
      <c r="I13" s="124" t="s">
        <v>58</v>
      </c>
      <c r="J13" s="125">
        <v>42134</v>
      </c>
      <c r="K13" s="124" t="s">
        <v>59</v>
      </c>
      <c r="L13" s="125">
        <v>42155</v>
      </c>
      <c r="M13" s="55"/>
      <c r="N13" s="56"/>
      <c r="O13" s="57"/>
      <c r="P13" s="55"/>
      <c r="Q13" s="56"/>
      <c r="R13" s="55"/>
      <c r="S13" s="56"/>
      <c r="T13" s="5"/>
      <c r="U13" s="58">
        <v>4</v>
      </c>
      <c r="V13" s="55"/>
      <c r="W13" s="55" t="s">
        <v>60</v>
      </c>
      <c r="X13" s="56" t="s">
        <v>61</v>
      </c>
      <c r="Y13" s="59"/>
      <c r="Z13" s="58">
        <v>1</v>
      </c>
      <c r="AB13" s="61">
        <f t="shared" si="0"/>
        <v>5</v>
      </c>
      <c r="AC13" s="62">
        <v>5</v>
      </c>
    </row>
    <row r="14" spans="1:29" ht="34.5" customHeight="1">
      <c r="A14" s="54"/>
      <c r="B14" s="54" t="s">
        <v>38</v>
      </c>
      <c r="C14" s="124" t="s">
        <v>55</v>
      </c>
      <c r="D14" s="125">
        <v>42064</v>
      </c>
      <c r="E14" s="124" t="s">
        <v>56</v>
      </c>
      <c r="F14" s="125">
        <v>42078</v>
      </c>
      <c r="G14" s="117" t="s">
        <v>57</v>
      </c>
      <c r="H14" s="56">
        <v>42106</v>
      </c>
      <c r="I14" s="124" t="s">
        <v>58</v>
      </c>
      <c r="J14" s="125">
        <v>42134</v>
      </c>
      <c r="K14" s="124" t="s">
        <v>59</v>
      </c>
      <c r="L14" s="125">
        <v>42155</v>
      </c>
      <c r="M14" s="55"/>
      <c r="N14" s="56"/>
      <c r="O14" s="57"/>
      <c r="P14" s="55"/>
      <c r="Q14" s="56"/>
      <c r="R14" s="55"/>
      <c r="S14" s="56"/>
      <c r="T14" s="5"/>
      <c r="U14" s="58">
        <v>6</v>
      </c>
      <c r="V14" s="5"/>
      <c r="W14" s="55" t="s">
        <v>60</v>
      </c>
      <c r="X14" s="56" t="s">
        <v>61</v>
      </c>
      <c r="Y14" s="59"/>
      <c r="Z14" s="58">
        <v>2</v>
      </c>
      <c r="AB14" s="61">
        <f t="shared" si="0"/>
        <v>8</v>
      </c>
      <c r="AC14" s="62">
        <v>8</v>
      </c>
    </row>
    <row r="15" spans="1:29" ht="34.5" customHeight="1">
      <c r="A15" s="123" t="s">
        <v>62</v>
      </c>
      <c r="B15" s="54" t="s">
        <v>40</v>
      </c>
      <c r="C15" s="117" t="s">
        <v>63</v>
      </c>
      <c r="D15" s="118">
        <v>41706</v>
      </c>
      <c r="E15" s="117" t="s">
        <v>64</v>
      </c>
      <c r="F15" s="118">
        <v>41734</v>
      </c>
      <c r="G15" s="117" t="s">
        <v>65</v>
      </c>
      <c r="H15" s="118">
        <v>41783</v>
      </c>
      <c r="I15" s="55"/>
      <c r="J15" s="56"/>
      <c r="K15" s="55"/>
      <c r="L15" s="56"/>
      <c r="M15" s="55"/>
      <c r="N15" s="56"/>
      <c r="O15" s="57"/>
      <c r="P15" s="55"/>
      <c r="Q15" s="56"/>
      <c r="R15" s="55"/>
      <c r="S15" s="56"/>
      <c r="T15" s="5"/>
      <c r="U15" s="58">
        <v>1</v>
      </c>
      <c r="V15" s="5"/>
      <c r="W15" s="55"/>
      <c r="X15" s="56"/>
      <c r="Y15" s="59"/>
      <c r="Z15" s="58"/>
      <c r="AB15" s="61">
        <f t="shared" si="0"/>
        <v>1</v>
      </c>
      <c r="AC15" s="62">
        <v>1</v>
      </c>
    </row>
    <row r="16" spans="1:29" ht="34.5" customHeight="1">
      <c r="A16" s="64" t="s">
        <v>66</v>
      </c>
      <c r="B16" s="64" t="s">
        <v>40</v>
      </c>
      <c r="C16" s="120" t="s">
        <v>67</v>
      </c>
      <c r="D16" s="121">
        <v>41727</v>
      </c>
      <c r="E16" s="124" t="s">
        <v>46</v>
      </c>
      <c r="F16" s="125" t="s">
        <v>68</v>
      </c>
      <c r="G16" s="65"/>
      <c r="H16" s="66"/>
      <c r="I16" s="65"/>
      <c r="J16" s="66"/>
      <c r="K16" s="65"/>
      <c r="L16" s="66"/>
      <c r="M16" s="65"/>
      <c r="N16" s="66"/>
      <c r="O16" s="67"/>
      <c r="P16" s="65"/>
      <c r="Q16" s="66"/>
      <c r="R16" s="65"/>
      <c r="S16" s="66"/>
      <c r="T16" s="68"/>
      <c r="U16" s="69">
        <v>1</v>
      </c>
      <c r="V16" s="68"/>
      <c r="W16" s="65"/>
      <c r="X16" s="66"/>
      <c r="Y16" s="68"/>
      <c r="Z16" s="69"/>
      <c r="AA16" s="68"/>
      <c r="AB16" s="70">
        <f>SUM(U16,Z16)</f>
        <v>1</v>
      </c>
      <c r="AC16" s="62">
        <v>1</v>
      </c>
    </row>
    <row r="17" spans="1:29" ht="34.5" customHeight="1">
      <c r="A17" s="71" t="s">
        <v>69</v>
      </c>
      <c r="B17" s="71" t="s">
        <v>40</v>
      </c>
      <c r="C17" s="117" t="s">
        <v>63</v>
      </c>
      <c r="D17" s="118">
        <v>41706</v>
      </c>
      <c r="E17" s="117" t="s">
        <v>64</v>
      </c>
      <c r="F17" s="118">
        <v>41734</v>
      </c>
      <c r="G17" s="117" t="s">
        <v>65</v>
      </c>
      <c r="H17" s="118">
        <v>41783</v>
      </c>
      <c r="I17" s="72"/>
      <c r="J17" s="73"/>
      <c r="K17" s="72"/>
      <c r="L17" s="73"/>
      <c r="M17" s="72"/>
      <c r="N17" s="73"/>
      <c r="O17" s="74"/>
      <c r="P17" s="72"/>
      <c r="Q17" s="73"/>
      <c r="R17" s="72"/>
      <c r="S17" s="73"/>
      <c r="T17" s="75"/>
      <c r="U17" s="76">
        <v>1</v>
      </c>
      <c r="V17" s="75"/>
      <c r="W17" s="72"/>
      <c r="X17" s="73"/>
      <c r="Y17" s="77"/>
      <c r="Z17" s="76"/>
      <c r="AA17" s="75"/>
      <c r="AB17" s="61">
        <f t="shared" si="0"/>
        <v>1</v>
      </c>
      <c r="AC17" s="62">
        <v>1</v>
      </c>
    </row>
    <row r="18" spans="1:30" s="53" customFormat="1" ht="21.75" customHeight="1">
      <c r="A18" s="78" t="s">
        <v>70</v>
      </c>
      <c r="B18" s="79"/>
      <c r="C18" s="80"/>
      <c r="D18" s="81"/>
      <c r="E18" s="82"/>
      <c r="F18" s="81"/>
      <c r="G18" s="82"/>
      <c r="H18" s="81"/>
      <c r="I18" s="82"/>
      <c r="J18" s="81"/>
      <c r="K18" s="82"/>
      <c r="L18" s="81"/>
      <c r="M18" s="82"/>
      <c r="N18" s="81"/>
      <c r="O18" s="51"/>
      <c r="P18" s="82"/>
      <c r="Q18" s="81"/>
      <c r="R18" s="82"/>
      <c r="S18" s="81"/>
      <c r="T18" s="51"/>
      <c r="U18" s="49">
        <f>SUM(U19:U25)</f>
        <v>25</v>
      </c>
      <c r="V18" s="51"/>
      <c r="W18" s="82"/>
      <c r="X18" s="81"/>
      <c r="Y18" s="51"/>
      <c r="Z18" s="49">
        <f>SUM(Z19:Z25)</f>
        <v>6</v>
      </c>
      <c r="AA18" s="51"/>
      <c r="AB18" s="49">
        <f>SUM(AB19:AB25)</f>
        <v>31</v>
      </c>
      <c r="AC18" s="83">
        <v>31</v>
      </c>
      <c r="AD18" s="9"/>
    </row>
    <row r="19" spans="1:32" s="53" customFormat="1" ht="34.5" customHeight="1">
      <c r="A19" s="54" t="s">
        <v>71</v>
      </c>
      <c r="B19" s="54" t="s">
        <v>40</v>
      </c>
      <c r="C19" s="55" t="s">
        <v>46</v>
      </c>
      <c r="D19" s="56" t="s">
        <v>47</v>
      </c>
      <c r="E19" s="55" t="s">
        <v>48</v>
      </c>
      <c r="F19" s="56" t="s">
        <v>49</v>
      </c>
      <c r="G19" s="55" t="s">
        <v>50</v>
      </c>
      <c r="H19" s="56" t="s">
        <v>51</v>
      </c>
      <c r="I19" s="55" t="s">
        <v>52</v>
      </c>
      <c r="J19" s="56" t="s">
        <v>53</v>
      </c>
      <c r="K19" s="55"/>
      <c r="L19" s="56"/>
      <c r="M19" s="55"/>
      <c r="N19" s="56"/>
      <c r="O19" s="57"/>
      <c r="P19" s="55"/>
      <c r="Q19" s="56"/>
      <c r="R19" s="55"/>
      <c r="S19" s="56"/>
      <c r="T19" s="3"/>
      <c r="U19" s="58">
        <v>3</v>
      </c>
      <c r="V19" s="3"/>
      <c r="W19" s="55"/>
      <c r="X19" s="56"/>
      <c r="Y19" s="59"/>
      <c r="Z19" s="58"/>
      <c r="AA19" s="3"/>
      <c r="AB19" s="61">
        <f t="shared" si="0"/>
        <v>3</v>
      </c>
      <c r="AC19" s="62">
        <v>3</v>
      </c>
      <c r="AD19" s="9"/>
      <c r="AE19" s="9"/>
      <c r="AF19" s="9"/>
    </row>
    <row r="20" spans="1:29" ht="34.5" customHeight="1">
      <c r="A20" s="54" t="s">
        <v>72</v>
      </c>
      <c r="B20" s="54" t="s">
        <v>40</v>
      </c>
      <c r="C20" s="55" t="s">
        <v>46</v>
      </c>
      <c r="D20" s="56" t="s">
        <v>47</v>
      </c>
      <c r="E20" s="55" t="s">
        <v>48</v>
      </c>
      <c r="F20" s="56" t="s">
        <v>49</v>
      </c>
      <c r="G20" s="55" t="s">
        <v>50</v>
      </c>
      <c r="H20" s="56" t="s">
        <v>51</v>
      </c>
      <c r="I20" s="55" t="s">
        <v>52</v>
      </c>
      <c r="J20" s="56" t="s">
        <v>53</v>
      </c>
      <c r="K20" s="55"/>
      <c r="L20" s="56"/>
      <c r="M20" s="55"/>
      <c r="N20" s="56"/>
      <c r="O20" s="57"/>
      <c r="P20" s="55"/>
      <c r="Q20" s="56"/>
      <c r="R20" s="55"/>
      <c r="S20" s="56"/>
      <c r="U20" s="58">
        <v>2</v>
      </c>
      <c r="W20" s="55"/>
      <c r="X20" s="56"/>
      <c r="Y20" s="59"/>
      <c r="Z20" s="58"/>
      <c r="AB20" s="61">
        <f t="shared" si="0"/>
        <v>2</v>
      </c>
      <c r="AC20" s="62">
        <v>2</v>
      </c>
    </row>
    <row r="21" spans="1:29" ht="34.5" customHeight="1">
      <c r="A21" s="54" t="s">
        <v>54</v>
      </c>
      <c r="B21" s="54" t="s">
        <v>31</v>
      </c>
      <c r="C21" s="55" t="s">
        <v>55</v>
      </c>
      <c r="D21" s="56">
        <v>42064</v>
      </c>
      <c r="E21" s="55" t="s">
        <v>56</v>
      </c>
      <c r="F21" s="56">
        <v>42078</v>
      </c>
      <c r="G21" s="55" t="s">
        <v>57</v>
      </c>
      <c r="H21" s="56">
        <v>42106</v>
      </c>
      <c r="I21" s="55" t="s">
        <v>58</v>
      </c>
      <c r="J21" s="56">
        <v>42134</v>
      </c>
      <c r="K21" s="55" t="s">
        <v>59</v>
      </c>
      <c r="L21" s="56">
        <v>42155</v>
      </c>
      <c r="M21" s="55"/>
      <c r="N21" s="56"/>
      <c r="O21" s="57"/>
      <c r="P21" s="55"/>
      <c r="Q21" s="56"/>
      <c r="R21" s="55"/>
      <c r="S21" s="56"/>
      <c r="U21" s="58">
        <v>4</v>
      </c>
      <c r="W21" s="55" t="s">
        <v>60</v>
      </c>
      <c r="X21" s="56" t="s">
        <v>61</v>
      </c>
      <c r="Y21" s="59"/>
      <c r="Z21" s="58">
        <v>2</v>
      </c>
      <c r="AB21" s="61">
        <f t="shared" si="0"/>
        <v>6</v>
      </c>
      <c r="AC21" s="62">
        <v>6</v>
      </c>
    </row>
    <row r="22" spans="1:30" ht="34.5" customHeight="1">
      <c r="A22" s="54"/>
      <c r="B22" s="54" t="s">
        <v>38</v>
      </c>
      <c r="C22" s="55" t="s">
        <v>55</v>
      </c>
      <c r="D22" s="56">
        <v>42064</v>
      </c>
      <c r="E22" s="55" t="s">
        <v>56</v>
      </c>
      <c r="F22" s="56">
        <v>42078</v>
      </c>
      <c r="G22" s="55" t="s">
        <v>57</v>
      </c>
      <c r="H22" s="56">
        <v>42106</v>
      </c>
      <c r="I22" s="55" t="s">
        <v>58</v>
      </c>
      <c r="J22" s="56">
        <v>42134</v>
      </c>
      <c r="K22" s="55" t="s">
        <v>59</v>
      </c>
      <c r="L22" s="56">
        <v>42155</v>
      </c>
      <c r="M22" s="55"/>
      <c r="N22" s="56"/>
      <c r="O22" s="57"/>
      <c r="P22" s="55"/>
      <c r="Q22" s="56"/>
      <c r="R22" s="55"/>
      <c r="S22" s="56"/>
      <c r="U22" s="58">
        <v>8</v>
      </c>
      <c r="W22" s="55" t="s">
        <v>60</v>
      </c>
      <c r="X22" s="56" t="s">
        <v>61</v>
      </c>
      <c r="Y22" s="59"/>
      <c r="Z22" s="58">
        <v>2</v>
      </c>
      <c r="AB22" s="61">
        <f t="shared" si="0"/>
        <v>10</v>
      </c>
      <c r="AC22" s="62">
        <v>10</v>
      </c>
      <c r="AD22" s="84"/>
    </row>
    <row r="23" spans="1:30" ht="34.5" customHeight="1">
      <c r="A23" s="54" t="s">
        <v>73</v>
      </c>
      <c r="B23" s="54" t="s">
        <v>40</v>
      </c>
      <c r="C23" s="55" t="s">
        <v>55</v>
      </c>
      <c r="D23" s="56">
        <v>42064</v>
      </c>
      <c r="E23" s="55" t="s">
        <v>56</v>
      </c>
      <c r="F23" s="56">
        <v>42078</v>
      </c>
      <c r="G23" s="55" t="s">
        <v>57</v>
      </c>
      <c r="H23" s="56">
        <v>42106</v>
      </c>
      <c r="I23" s="55" t="s">
        <v>58</v>
      </c>
      <c r="J23" s="56">
        <v>42134</v>
      </c>
      <c r="K23" s="55" t="s">
        <v>59</v>
      </c>
      <c r="L23" s="56">
        <v>42155</v>
      </c>
      <c r="M23" s="55"/>
      <c r="N23" s="56"/>
      <c r="O23" s="57"/>
      <c r="P23" s="55"/>
      <c r="Q23" s="56"/>
      <c r="R23" s="55"/>
      <c r="S23" s="56"/>
      <c r="U23" s="58">
        <v>3</v>
      </c>
      <c r="W23" s="55"/>
      <c r="X23" s="56"/>
      <c r="Y23" s="59"/>
      <c r="Z23" s="58"/>
      <c r="AB23" s="61">
        <f t="shared" si="0"/>
        <v>3</v>
      </c>
      <c r="AC23" s="62">
        <v>3</v>
      </c>
      <c r="AD23" s="84"/>
    </row>
    <row r="24" spans="1:29" ht="34.5" customHeight="1">
      <c r="A24" s="54" t="s">
        <v>74</v>
      </c>
      <c r="B24" s="54" t="s">
        <v>31</v>
      </c>
      <c r="C24" s="55" t="s">
        <v>55</v>
      </c>
      <c r="D24" s="56">
        <v>42064</v>
      </c>
      <c r="E24" s="55" t="s">
        <v>56</v>
      </c>
      <c r="F24" s="56">
        <v>42078</v>
      </c>
      <c r="G24" s="55" t="s">
        <v>57</v>
      </c>
      <c r="H24" s="56">
        <v>42106</v>
      </c>
      <c r="I24" s="55" t="s">
        <v>58</v>
      </c>
      <c r="J24" s="56">
        <v>42134</v>
      </c>
      <c r="K24" s="55" t="s">
        <v>59</v>
      </c>
      <c r="L24" s="56">
        <v>42155</v>
      </c>
      <c r="M24" s="55"/>
      <c r="N24" s="56"/>
      <c r="O24" s="57"/>
      <c r="P24" s="55"/>
      <c r="Q24" s="56"/>
      <c r="R24" s="55"/>
      <c r="S24" s="56"/>
      <c r="U24" s="58">
        <v>1</v>
      </c>
      <c r="W24" s="55"/>
      <c r="X24" s="56"/>
      <c r="Y24" s="59"/>
      <c r="Z24" s="58"/>
      <c r="AB24" s="61">
        <f t="shared" si="0"/>
        <v>1</v>
      </c>
      <c r="AC24" s="62">
        <v>1</v>
      </c>
    </row>
    <row r="25" spans="1:29" ht="34.5" customHeight="1">
      <c r="A25" s="54"/>
      <c r="B25" s="54" t="s">
        <v>38</v>
      </c>
      <c r="C25" s="55" t="s">
        <v>55</v>
      </c>
      <c r="D25" s="56">
        <v>42064</v>
      </c>
      <c r="E25" s="55" t="s">
        <v>56</v>
      </c>
      <c r="F25" s="56">
        <v>42078</v>
      </c>
      <c r="G25" s="55" t="s">
        <v>57</v>
      </c>
      <c r="H25" s="56">
        <v>42106</v>
      </c>
      <c r="I25" s="55" t="s">
        <v>58</v>
      </c>
      <c r="J25" s="56">
        <v>42134</v>
      </c>
      <c r="K25" s="55" t="s">
        <v>59</v>
      </c>
      <c r="L25" s="56">
        <v>42155</v>
      </c>
      <c r="M25" s="55"/>
      <c r="N25" s="56"/>
      <c r="O25" s="57"/>
      <c r="P25" s="55"/>
      <c r="Q25" s="56"/>
      <c r="R25" s="55"/>
      <c r="S25" s="56"/>
      <c r="U25" s="58">
        <v>4</v>
      </c>
      <c r="W25" s="55" t="s">
        <v>60</v>
      </c>
      <c r="X25" s="56" t="s">
        <v>61</v>
      </c>
      <c r="Y25" s="59"/>
      <c r="Z25" s="58">
        <v>2</v>
      </c>
      <c r="AB25" s="61">
        <f t="shared" si="0"/>
        <v>6</v>
      </c>
      <c r="AC25" s="62">
        <v>6</v>
      </c>
    </row>
    <row r="26" spans="1:34" ht="21.75" customHeight="1">
      <c r="A26" s="78" t="s">
        <v>75</v>
      </c>
      <c r="B26" s="78"/>
      <c r="C26" s="85"/>
      <c r="D26" s="86"/>
      <c r="E26" s="85"/>
      <c r="F26" s="86"/>
      <c r="G26" s="85"/>
      <c r="H26" s="86"/>
      <c r="I26" s="85"/>
      <c r="J26" s="86"/>
      <c r="K26" s="85"/>
      <c r="L26" s="86"/>
      <c r="M26" s="85"/>
      <c r="N26" s="86"/>
      <c r="O26" s="87"/>
      <c r="P26" s="85"/>
      <c r="Q26" s="86"/>
      <c r="R26" s="85"/>
      <c r="S26" s="86"/>
      <c r="T26" s="87"/>
      <c r="U26" s="88">
        <f>SUM(U27:U34)</f>
        <v>28</v>
      </c>
      <c r="V26" s="87"/>
      <c r="W26" s="85"/>
      <c r="X26" s="86"/>
      <c r="Y26" s="87"/>
      <c r="Z26" s="88">
        <f>SUM(Z27:Z34)</f>
        <v>5</v>
      </c>
      <c r="AA26" s="87"/>
      <c r="AB26" s="88">
        <f>SUM(AB27:AB34)</f>
        <v>33</v>
      </c>
      <c r="AC26" s="83">
        <v>33</v>
      </c>
      <c r="AG26" s="84"/>
      <c r="AH26" s="84"/>
    </row>
    <row r="27" spans="1:29" ht="34.5" customHeight="1">
      <c r="A27" s="54" t="s">
        <v>76</v>
      </c>
      <c r="B27" s="54" t="s">
        <v>31</v>
      </c>
      <c r="C27" s="55" t="s">
        <v>41</v>
      </c>
      <c r="D27" s="56">
        <v>42050</v>
      </c>
      <c r="E27" s="55" t="s">
        <v>42</v>
      </c>
      <c r="F27" s="56">
        <v>42078</v>
      </c>
      <c r="G27" s="63" t="s">
        <v>43</v>
      </c>
      <c r="H27" s="56">
        <v>42099</v>
      </c>
      <c r="I27" s="55" t="s">
        <v>44</v>
      </c>
      <c r="J27" s="56">
        <v>42155</v>
      </c>
      <c r="K27" s="55"/>
      <c r="L27" s="56"/>
      <c r="M27" s="55"/>
      <c r="N27" s="56"/>
      <c r="P27" s="89"/>
      <c r="Q27" s="56"/>
      <c r="R27" s="55"/>
      <c r="S27" s="56"/>
      <c r="U27" s="58">
        <v>2</v>
      </c>
      <c r="W27" s="89" t="s">
        <v>77</v>
      </c>
      <c r="X27" s="56" t="s">
        <v>41</v>
      </c>
      <c r="Y27" s="59"/>
      <c r="Z27" s="58">
        <v>1</v>
      </c>
      <c r="AB27" s="61">
        <f t="shared" si="0"/>
        <v>3</v>
      </c>
      <c r="AC27" s="62">
        <v>3</v>
      </c>
    </row>
    <row r="28" spans="1:29" ht="34.5" customHeight="1">
      <c r="A28" s="54"/>
      <c r="B28" s="54" t="s">
        <v>78</v>
      </c>
      <c r="C28" s="55" t="s">
        <v>41</v>
      </c>
      <c r="D28" s="56">
        <v>42050</v>
      </c>
      <c r="E28" s="55" t="s">
        <v>42</v>
      </c>
      <c r="F28" s="56">
        <v>42078</v>
      </c>
      <c r="G28" s="63" t="s">
        <v>43</v>
      </c>
      <c r="H28" s="56">
        <v>42099</v>
      </c>
      <c r="I28" s="55" t="s">
        <v>44</v>
      </c>
      <c r="J28" s="56">
        <v>42155</v>
      </c>
      <c r="K28" s="55"/>
      <c r="L28" s="56"/>
      <c r="M28" s="55"/>
      <c r="N28" s="56"/>
      <c r="P28" s="89"/>
      <c r="Q28" s="56"/>
      <c r="R28" s="55"/>
      <c r="S28" s="56"/>
      <c r="U28" s="58">
        <v>2</v>
      </c>
      <c r="W28" s="89" t="s">
        <v>77</v>
      </c>
      <c r="X28" s="56" t="s">
        <v>41</v>
      </c>
      <c r="Y28" s="59"/>
      <c r="Z28" s="58">
        <v>1</v>
      </c>
      <c r="AB28" s="61">
        <f t="shared" si="0"/>
        <v>3</v>
      </c>
      <c r="AC28" s="62">
        <v>3</v>
      </c>
    </row>
    <row r="29" spans="1:34" s="84" customFormat="1" ht="34.5" customHeight="1">
      <c r="A29" s="54" t="s">
        <v>79</v>
      </c>
      <c r="B29" s="54" t="s">
        <v>31</v>
      </c>
      <c r="C29" s="90" t="s">
        <v>80</v>
      </c>
      <c r="D29" s="91">
        <v>42050</v>
      </c>
      <c r="E29" s="90" t="s">
        <v>81</v>
      </c>
      <c r="F29" s="91">
        <v>42078</v>
      </c>
      <c r="G29" s="90" t="s">
        <v>82</v>
      </c>
      <c r="H29" s="91">
        <v>42106</v>
      </c>
      <c r="I29" s="90" t="s">
        <v>83</v>
      </c>
      <c r="J29" s="91">
        <v>42155</v>
      </c>
      <c r="K29" s="90"/>
      <c r="L29" s="91"/>
      <c r="M29" s="90"/>
      <c r="N29" s="91"/>
      <c r="O29" s="92"/>
      <c r="P29" s="90"/>
      <c r="Q29" s="91"/>
      <c r="R29" s="90"/>
      <c r="S29" s="91"/>
      <c r="T29" s="3"/>
      <c r="U29" s="58">
        <v>4</v>
      </c>
      <c r="V29" s="3"/>
      <c r="W29" s="90"/>
      <c r="X29" s="91"/>
      <c r="Y29" s="59"/>
      <c r="Z29" s="58"/>
      <c r="AA29" s="3"/>
      <c r="AB29" s="61">
        <f t="shared" si="0"/>
        <v>4</v>
      </c>
      <c r="AC29" s="93">
        <v>4</v>
      </c>
      <c r="AD29" s="9"/>
      <c r="AE29" s="94"/>
      <c r="AF29" s="94"/>
      <c r="AG29" s="9"/>
      <c r="AH29" s="9"/>
    </row>
    <row r="30" spans="1:34" s="84" customFormat="1" ht="34.5" customHeight="1">
      <c r="A30" s="54"/>
      <c r="B30" s="54" t="s">
        <v>38</v>
      </c>
      <c r="C30" s="90" t="s">
        <v>80</v>
      </c>
      <c r="D30" s="91">
        <v>42050</v>
      </c>
      <c r="E30" s="90" t="s">
        <v>81</v>
      </c>
      <c r="F30" s="91">
        <v>42078</v>
      </c>
      <c r="G30" s="90" t="s">
        <v>82</v>
      </c>
      <c r="H30" s="91">
        <v>42106</v>
      </c>
      <c r="I30" s="90" t="s">
        <v>83</v>
      </c>
      <c r="J30" s="91">
        <v>42155</v>
      </c>
      <c r="K30" s="90"/>
      <c r="L30" s="91"/>
      <c r="M30" s="90"/>
      <c r="N30" s="91"/>
      <c r="O30" s="92"/>
      <c r="P30" s="90"/>
      <c r="Q30" s="91"/>
      <c r="R30" s="90"/>
      <c r="S30" s="91"/>
      <c r="T30" s="3"/>
      <c r="U30" s="58">
        <v>5</v>
      </c>
      <c r="V30" s="3"/>
      <c r="W30" s="90" t="s">
        <v>84</v>
      </c>
      <c r="X30" s="91" t="s">
        <v>85</v>
      </c>
      <c r="Y30" s="59"/>
      <c r="Z30" s="58">
        <v>1</v>
      </c>
      <c r="AA30" s="3"/>
      <c r="AB30" s="61">
        <f t="shared" si="0"/>
        <v>6</v>
      </c>
      <c r="AC30" s="93">
        <v>6</v>
      </c>
      <c r="AD30" s="9"/>
      <c r="AE30" s="9"/>
      <c r="AF30" s="9"/>
      <c r="AG30" s="94"/>
      <c r="AH30" s="94"/>
    </row>
    <row r="31" spans="1:30" ht="34.5" customHeight="1">
      <c r="A31" s="54" t="s">
        <v>86</v>
      </c>
      <c r="B31" s="54" t="s">
        <v>31</v>
      </c>
      <c r="C31" s="90" t="s">
        <v>80</v>
      </c>
      <c r="D31" s="91">
        <v>42050</v>
      </c>
      <c r="E31" s="90" t="s">
        <v>81</v>
      </c>
      <c r="F31" s="91">
        <v>42078</v>
      </c>
      <c r="G31" s="90" t="s">
        <v>82</v>
      </c>
      <c r="H31" s="91">
        <v>42106</v>
      </c>
      <c r="I31" s="90" t="s">
        <v>83</v>
      </c>
      <c r="J31" s="91">
        <v>42155</v>
      </c>
      <c r="K31" s="55"/>
      <c r="L31" s="56"/>
      <c r="M31" s="55"/>
      <c r="N31" s="56"/>
      <c r="P31" s="55"/>
      <c r="Q31" s="56"/>
      <c r="R31" s="55"/>
      <c r="S31" s="56"/>
      <c r="U31" s="58">
        <v>3</v>
      </c>
      <c r="W31" s="90" t="s">
        <v>84</v>
      </c>
      <c r="X31" s="91" t="s">
        <v>85</v>
      </c>
      <c r="Y31" s="59"/>
      <c r="Z31" s="58">
        <v>1</v>
      </c>
      <c r="AB31" s="61">
        <f t="shared" si="0"/>
        <v>4</v>
      </c>
      <c r="AC31" s="62">
        <v>4</v>
      </c>
      <c r="AD31" s="94"/>
    </row>
    <row r="32" spans="1:29" ht="34.5" customHeight="1">
      <c r="A32" s="54"/>
      <c r="B32" s="54" t="s">
        <v>38</v>
      </c>
      <c r="C32" s="90" t="s">
        <v>80</v>
      </c>
      <c r="D32" s="91">
        <v>42050</v>
      </c>
      <c r="E32" s="90" t="s">
        <v>81</v>
      </c>
      <c r="F32" s="91">
        <v>42078</v>
      </c>
      <c r="G32" s="90" t="s">
        <v>82</v>
      </c>
      <c r="H32" s="91">
        <v>42106</v>
      </c>
      <c r="I32" s="90" t="s">
        <v>83</v>
      </c>
      <c r="J32" s="91">
        <v>42155</v>
      </c>
      <c r="K32" s="55"/>
      <c r="L32" s="56"/>
      <c r="M32" s="55"/>
      <c r="N32" s="56"/>
      <c r="P32" s="55"/>
      <c r="Q32" s="56"/>
      <c r="R32" s="55"/>
      <c r="S32" s="56"/>
      <c r="U32" s="58">
        <v>5</v>
      </c>
      <c r="W32" s="90" t="s">
        <v>84</v>
      </c>
      <c r="X32" s="91" t="s">
        <v>85</v>
      </c>
      <c r="Y32" s="59"/>
      <c r="Z32" s="58">
        <v>1</v>
      </c>
      <c r="AB32" s="61">
        <f t="shared" si="0"/>
        <v>6</v>
      </c>
      <c r="AC32" s="62">
        <v>6</v>
      </c>
    </row>
    <row r="33" spans="1:30" ht="34.5" customHeight="1">
      <c r="A33" s="54" t="s">
        <v>87</v>
      </c>
      <c r="B33" s="54" t="s">
        <v>40</v>
      </c>
      <c r="C33" s="65"/>
      <c r="D33" s="91">
        <v>42050</v>
      </c>
      <c r="E33" s="90" t="s">
        <v>81</v>
      </c>
      <c r="F33" s="91">
        <v>42078</v>
      </c>
      <c r="G33" s="90" t="s">
        <v>82</v>
      </c>
      <c r="H33" s="91">
        <v>42106</v>
      </c>
      <c r="I33" s="90" t="s">
        <v>83</v>
      </c>
      <c r="J33" s="91">
        <v>42155</v>
      </c>
      <c r="K33" s="55"/>
      <c r="L33" s="56"/>
      <c r="M33" s="55"/>
      <c r="N33" s="56"/>
      <c r="P33" s="55"/>
      <c r="Q33" s="56"/>
      <c r="R33" s="55"/>
      <c r="S33" s="56"/>
      <c r="U33" s="58">
        <v>4</v>
      </c>
      <c r="W33" s="90"/>
      <c r="X33" s="91"/>
      <c r="Y33" s="59"/>
      <c r="Z33" s="58"/>
      <c r="AB33" s="61">
        <f t="shared" si="0"/>
        <v>4</v>
      </c>
      <c r="AC33" s="62">
        <v>4</v>
      </c>
      <c r="AD33" s="26"/>
    </row>
    <row r="34" spans="1:34" s="94" customFormat="1" ht="34.5" customHeight="1">
      <c r="A34" s="64" t="s">
        <v>88</v>
      </c>
      <c r="B34" s="64" t="s">
        <v>40</v>
      </c>
      <c r="C34" s="55" t="s">
        <v>41</v>
      </c>
      <c r="D34" s="56">
        <v>42050</v>
      </c>
      <c r="E34" s="55" t="s">
        <v>42</v>
      </c>
      <c r="F34" s="56">
        <v>42078</v>
      </c>
      <c r="G34" s="63" t="s">
        <v>43</v>
      </c>
      <c r="H34" s="56">
        <v>42099</v>
      </c>
      <c r="I34" s="55" t="s">
        <v>44</v>
      </c>
      <c r="J34" s="56">
        <v>42155</v>
      </c>
      <c r="K34" s="65"/>
      <c r="L34" s="66"/>
      <c r="M34" s="65"/>
      <c r="N34" s="66"/>
      <c r="O34" s="95"/>
      <c r="P34" s="65"/>
      <c r="Q34" s="66"/>
      <c r="R34" s="65"/>
      <c r="S34" s="66"/>
      <c r="T34" s="96"/>
      <c r="U34" s="69">
        <v>3</v>
      </c>
      <c r="V34" s="96"/>
      <c r="W34" s="65"/>
      <c r="X34" s="66"/>
      <c r="Y34" s="95"/>
      <c r="Z34" s="69"/>
      <c r="AA34" s="96"/>
      <c r="AB34" s="70">
        <f t="shared" si="0"/>
        <v>3</v>
      </c>
      <c r="AC34" s="97">
        <v>3</v>
      </c>
      <c r="AD34" s="26"/>
      <c r="AF34" s="9"/>
      <c r="AG34" s="9"/>
      <c r="AH34" s="9"/>
    </row>
    <row r="35" spans="1:29" ht="21.75" customHeight="1">
      <c r="A35" s="98" t="s">
        <v>89</v>
      </c>
      <c r="B35" s="98"/>
      <c r="C35" s="99"/>
      <c r="D35" s="86"/>
      <c r="E35" s="85"/>
      <c r="F35" s="86"/>
      <c r="G35" s="85"/>
      <c r="H35" s="86"/>
      <c r="I35" s="85"/>
      <c r="J35" s="86"/>
      <c r="K35" s="85"/>
      <c r="L35" s="86"/>
      <c r="M35" s="85"/>
      <c r="N35" s="86"/>
      <c r="O35" s="87"/>
      <c r="P35" s="85"/>
      <c r="Q35" s="86"/>
      <c r="R35" s="85"/>
      <c r="S35" s="86"/>
      <c r="T35" s="87"/>
      <c r="U35" s="88">
        <f>SUM(U36:U38)</f>
        <v>11</v>
      </c>
      <c r="V35" s="87"/>
      <c r="W35" s="85"/>
      <c r="X35" s="86"/>
      <c r="Y35" s="88"/>
      <c r="Z35" s="88">
        <f>SUM(Z36:Z38)</f>
        <v>3</v>
      </c>
      <c r="AA35" s="87"/>
      <c r="AB35" s="88">
        <f>SUM(AB36:AB38)</f>
        <v>14</v>
      </c>
      <c r="AC35" s="83">
        <v>14</v>
      </c>
    </row>
    <row r="36" spans="1:31" ht="34.5" customHeight="1">
      <c r="A36" s="54" t="s">
        <v>90</v>
      </c>
      <c r="B36" s="54" t="s">
        <v>31</v>
      </c>
      <c r="C36" s="55"/>
      <c r="D36" s="112"/>
      <c r="E36" s="112"/>
      <c r="F36" s="113" t="s">
        <v>50</v>
      </c>
      <c r="G36" s="114">
        <v>42057</v>
      </c>
      <c r="H36" s="113" t="s">
        <v>97</v>
      </c>
      <c r="I36" s="114">
        <v>42064</v>
      </c>
      <c r="J36" s="113" t="s">
        <v>98</v>
      </c>
      <c r="K36" s="114">
        <v>42106</v>
      </c>
      <c r="L36" s="113" t="s">
        <v>99</v>
      </c>
      <c r="M36" s="114">
        <v>42113</v>
      </c>
      <c r="N36" s="113" t="s">
        <v>80</v>
      </c>
      <c r="O36" s="114">
        <v>42154</v>
      </c>
      <c r="P36" s="99"/>
      <c r="Q36" s="100"/>
      <c r="R36" s="99"/>
      <c r="S36" s="100"/>
      <c r="T36" s="6"/>
      <c r="U36" s="58">
        <v>2</v>
      </c>
      <c r="V36" s="6"/>
      <c r="W36" s="115" t="s">
        <v>100</v>
      </c>
      <c r="X36" s="116" t="s">
        <v>101</v>
      </c>
      <c r="Y36" s="59"/>
      <c r="Z36" s="58">
        <v>1</v>
      </c>
      <c r="AB36" s="61">
        <f t="shared" si="0"/>
        <v>3</v>
      </c>
      <c r="AC36" s="62">
        <v>3</v>
      </c>
      <c r="AE36" s="26"/>
    </row>
    <row r="37" spans="1:32" ht="34.5" customHeight="1">
      <c r="A37" s="54"/>
      <c r="B37" s="54" t="s">
        <v>38</v>
      </c>
      <c r="C37" s="55"/>
      <c r="D37" s="112"/>
      <c r="E37" s="112"/>
      <c r="F37" s="113" t="s">
        <v>50</v>
      </c>
      <c r="G37" s="114">
        <v>42057</v>
      </c>
      <c r="H37" s="113" t="s">
        <v>97</v>
      </c>
      <c r="I37" s="114">
        <v>42064</v>
      </c>
      <c r="J37" s="113" t="s">
        <v>98</v>
      </c>
      <c r="K37" s="114">
        <v>42106</v>
      </c>
      <c r="L37" s="113" t="s">
        <v>99</v>
      </c>
      <c r="M37" s="114">
        <v>42113</v>
      </c>
      <c r="N37" s="113" t="s">
        <v>80</v>
      </c>
      <c r="O37" s="114">
        <v>42154</v>
      </c>
      <c r="P37" s="55"/>
      <c r="Q37" s="56"/>
      <c r="R37" s="55"/>
      <c r="S37" s="56"/>
      <c r="U37" s="58">
        <v>5</v>
      </c>
      <c r="W37" s="115" t="s">
        <v>100</v>
      </c>
      <c r="X37" s="116" t="s">
        <v>101</v>
      </c>
      <c r="Y37" s="59"/>
      <c r="Z37" s="58">
        <v>1</v>
      </c>
      <c r="AB37" s="61">
        <f t="shared" si="0"/>
        <v>6</v>
      </c>
      <c r="AC37" s="62">
        <v>6</v>
      </c>
      <c r="AF37" s="94"/>
    </row>
    <row r="38" spans="1:34" ht="34.5" customHeight="1">
      <c r="A38" s="54" t="s">
        <v>91</v>
      </c>
      <c r="B38" s="54" t="s">
        <v>40</v>
      </c>
      <c r="D38" s="112"/>
      <c r="E38" s="112"/>
      <c r="F38" s="113" t="s">
        <v>50</v>
      </c>
      <c r="G38" s="114">
        <v>42057</v>
      </c>
      <c r="H38" s="113" t="s">
        <v>97</v>
      </c>
      <c r="I38" s="114">
        <v>42064</v>
      </c>
      <c r="J38" s="113" t="s">
        <v>98</v>
      </c>
      <c r="K38" s="114">
        <v>42106</v>
      </c>
      <c r="L38" s="113" t="s">
        <v>99</v>
      </c>
      <c r="M38" s="114">
        <v>42113</v>
      </c>
      <c r="N38" s="113" t="s">
        <v>80</v>
      </c>
      <c r="O38" s="114">
        <v>42154</v>
      </c>
      <c r="P38" s="55"/>
      <c r="Q38" s="56"/>
      <c r="R38" s="55"/>
      <c r="S38" s="56"/>
      <c r="U38" s="58">
        <v>4</v>
      </c>
      <c r="W38" s="115" t="s">
        <v>100</v>
      </c>
      <c r="X38" s="116" t="s">
        <v>101</v>
      </c>
      <c r="Y38" s="59"/>
      <c r="Z38" s="58">
        <v>1</v>
      </c>
      <c r="AB38" s="61">
        <f t="shared" si="0"/>
        <v>5</v>
      </c>
      <c r="AC38" s="62">
        <v>5</v>
      </c>
      <c r="AE38" s="26"/>
      <c r="AG38" s="94"/>
      <c r="AH38" s="94"/>
    </row>
    <row r="39" spans="1:34" ht="19.5" customHeight="1">
      <c r="A39" s="101" t="s">
        <v>92</v>
      </c>
      <c r="F39" s="102" t="s">
        <v>93</v>
      </c>
      <c r="G39" s="103" t="s">
        <v>94</v>
      </c>
      <c r="H39" s="104"/>
      <c r="I39" s="103" t="s">
        <v>95</v>
      </c>
      <c r="J39" s="105"/>
      <c r="K39" s="26"/>
      <c r="L39" s="23"/>
      <c r="S39" s="106" t="s">
        <v>96</v>
      </c>
      <c r="T39" s="107"/>
      <c r="U39" s="108">
        <f>+U35+U26+U18+U8</f>
        <v>93</v>
      </c>
      <c r="V39" s="107"/>
      <c r="W39" s="107"/>
      <c r="X39" s="109"/>
      <c r="Y39" s="107"/>
      <c r="Z39" s="108">
        <f>+Z35+Z26+Z18+Z8</f>
        <v>20</v>
      </c>
      <c r="AA39" s="107"/>
      <c r="AB39" s="108">
        <f>+AB35+AB26+AB18+AB8</f>
        <v>114</v>
      </c>
      <c r="AC39" s="108">
        <v>125</v>
      </c>
      <c r="AE39" s="26"/>
      <c r="AG39" s="26"/>
      <c r="AH39" s="26"/>
    </row>
    <row r="40" ht="19.5" customHeight="1">
      <c r="AF40" s="26"/>
    </row>
    <row r="41" spans="1:34" s="94" customFormat="1" ht="22.5" customHeight="1">
      <c r="A41" s="110"/>
      <c r="B41" s="111"/>
      <c r="C41" s="3"/>
      <c r="D41" s="4"/>
      <c r="E41" s="3"/>
      <c r="F41" s="4"/>
      <c r="G41" s="3"/>
      <c r="H41" s="4"/>
      <c r="I41" s="3"/>
      <c r="J41" s="4"/>
      <c r="K41" s="3"/>
      <c r="L41" s="4"/>
      <c r="M41" s="3"/>
      <c r="N41" s="4"/>
      <c r="O41" s="5"/>
      <c r="P41" s="3"/>
      <c r="Q41" s="4"/>
      <c r="R41" s="3"/>
      <c r="S41" s="4"/>
      <c r="T41" s="3"/>
      <c r="U41" s="5"/>
      <c r="V41" s="3"/>
      <c r="W41" s="3"/>
      <c r="X41" s="4"/>
      <c r="Y41" s="6"/>
      <c r="Z41" s="5"/>
      <c r="AA41" s="3"/>
      <c r="AB41" s="7"/>
      <c r="AC41" s="8"/>
      <c r="AD41" s="9"/>
      <c r="AE41" s="9"/>
      <c r="AF41" s="9"/>
      <c r="AG41" s="26"/>
      <c r="AH41" s="26"/>
    </row>
    <row r="42" ht="22.5" customHeight="1">
      <c r="AF42" s="26"/>
    </row>
    <row r="43" spans="1:32" s="26" customFormat="1" ht="22.5" customHeight="1">
      <c r="A43" s="20"/>
      <c r="B43" s="21"/>
      <c r="C43" s="3"/>
      <c r="D43" s="4"/>
      <c r="E43" s="3"/>
      <c r="F43" s="4"/>
      <c r="G43" s="3"/>
      <c r="H43" s="4"/>
      <c r="I43" s="3"/>
      <c r="J43" s="4"/>
      <c r="K43" s="3"/>
      <c r="L43" s="4"/>
      <c r="M43" s="3"/>
      <c r="N43" s="4"/>
      <c r="O43" s="5"/>
      <c r="P43" s="3"/>
      <c r="Q43" s="4"/>
      <c r="R43" s="3"/>
      <c r="S43" s="4"/>
      <c r="T43" s="3"/>
      <c r="U43" s="5"/>
      <c r="V43" s="3"/>
      <c r="W43" s="3"/>
      <c r="X43" s="4"/>
      <c r="Y43" s="6"/>
      <c r="Z43" s="5"/>
      <c r="AA43" s="3"/>
      <c r="AB43" s="7"/>
      <c r="AC43" s="8"/>
      <c r="AD43" s="9"/>
      <c r="AE43" s="9"/>
      <c r="AF43" s="9"/>
    </row>
    <row r="44" ht="22.5" customHeight="1"/>
    <row r="45" spans="1:34" s="26" customFormat="1" ht="22.5" customHeight="1">
      <c r="A45" s="20"/>
      <c r="B45" s="21"/>
      <c r="C45" s="3"/>
      <c r="D45" s="4"/>
      <c r="E45" s="3"/>
      <c r="F45" s="4"/>
      <c r="G45" s="3"/>
      <c r="H45" s="4"/>
      <c r="I45" s="3"/>
      <c r="J45" s="4"/>
      <c r="K45" s="3"/>
      <c r="L45" s="4"/>
      <c r="M45" s="3"/>
      <c r="N45" s="4"/>
      <c r="O45" s="5"/>
      <c r="P45" s="3"/>
      <c r="Q45" s="4"/>
      <c r="R45" s="3"/>
      <c r="S45" s="4"/>
      <c r="T45" s="3"/>
      <c r="U45" s="5"/>
      <c r="V45" s="3"/>
      <c r="W45" s="3"/>
      <c r="X45" s="4"/>
      <c r="Y45" s="6"/>
      <c r="Z45" s="5"/>
      <c r="AA45" s="3"/>
      <c r="AB45" s="7"/>
      <c r="AC45" s="8"/>
      <c r="AD45" s="9"/>
      <c r="AE45" s="9"/>
      <c r="AF45" s="9"/>
      <c r="AG45" s="9"/>
      <c r="AH45" s="9"/>
    </row>
    <row r="46" ht="17.25" customHeight="1"/>
    <row r="47" spans="1:34" s="26" customFormat="1" ht="15.75">
      <c r="A47" s="20"/>
      <c r="B47" s="21"/>
      <c r="C47" s="3"/>
      <c r="D47" s="4"/>
      <c r="E47" s="3"/>
      <c r="F47" s="4"/>
      <c r="G47" s="3"/>
      <c r="H47" s="4"/>
      <c r="I47" s="3"/>
      <c r="J47" s="4"/>
      <c r="K47" s="3"/>
      <c r="L47" s="4"/>
      <c r="M47" s="3"/>
      <c r="N47" s="4"/>
      <c r="O47" s="5"/>
      <c r="P47" s="3"/>
      <c r="Q47" s="4"/>
      <c r="R47" s="3"/>
      <c r="S47" s="4"/>
      <c r="T47" s="3"/>
      <c r="U47" s="5"/>
      <c r="V47" s="3"/>
      <c r="W47" s="3"/>
      <c r="X47" s="4"/>
      <c r="Y47" s="6"/>
      <c r="Z47" s="5"/>
      <c r="AA47" s="3"/>
      <c r="AB47" s="7"/>
      <c r="AC47" s="8"/>
      <c r="AD47" s="9"/>
      <c r="AE47" s="9"/>
      <c r="AF47" s="9"/>
      <c r="AG47" s="9"/>
      <c r="AH47" s="9"/>
    </row>
    <row r="48" ht="22.5" customHeight="1"/>
    <row r="49" ht="22.5" customHeight="1"/>
    <row r="50" ht="22.5" customHeight="1"/>
  </sheetData>
  <sheetProtection selectLockedCells="1" selectUnlockedCells="1"/>
  <mergeCells count="37">
    <mergeCell ref="AC6:AC7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P5:S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1:B1"/>
    <mergeCell ref="G1:J1"/>
    <mergeCell ref="Z1:AC1"/>
    <mergeCell ref="A3:AC3"/>
    <mergeCell ref="C4:M4"/>
    <mergeCell ref="P4:S4"/>
    <mergeCell ref="W4:Z4"/>
    <mergeCell ref="AB4:AC4"/>
  </mergeCells>
  <printOptions/>
  <pageMargins left="0.3298611111111111" right="0.2" top="0.2895833333333333" bottom="0.2895833333333333" header="0.1798611111111111" footer="0.1597222222222222"/>
  <pageSetup fitToHeight="1" fitToWidth="1" horizontalDpi="300" verticalDpi="300" orientation="landscape" paperSize="9" r:id="rId2"/>
  <headerFooter alignWithMargins="0">
    <oddHeader>&amp;LPratiques Compétitives - Département Voile Légère</oddHeader>
    <oddFooter>&amp;L&amp;8&amp;F/&amp;A&amp;R&amp;8&amp;P/&amp;N -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LEGER</dc:creator>
  <cp:keywords/>
  <dc:description/>
  <cp:lastModifiedBy>Yves LEGER</cp:lastModifiedBy>
  <dcterms:modified xsi:type="dcterms:W3CDTF">2015-03-11T08:32:04Z</dcterms:modified>
  <cp:category/>
  <cp:version/>
  <cp:contentType/>
  <cp:contentStatus/>
</cp:coreProperties>
</file>