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7" rupBuild="27526"/>
  <workbookPr autoCompressPictures="0"/>
  <bookViews>
    <workbookView xWindow="240" yWindow="240" windowWidth="24620" windowHeight="15360"/>
  </bookViews>
  <sheets>
    <sheet name="Catalogue de séances" sheetId="1" r:id="rId1"/>
    <sheet name="Test Conconi" sheetId="3" r:id="rId2"/>
    <sheet name="Feuil2" sheetId="2" r:id="rId3"/>
  </sheets>
  <definedNames>
    <definedName name="_xlnm.Print_Area" localSheetId="1">'Test Conconi'!$A$1:$P$49</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5" i="3" l="1"/>
  <c r="B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B8" i="3"/>
</calcChain>
</file>

<file path=xl/comments1.xml><?xml version="1.0" encoding="utf-8"?>
<comments xmlns="http://schemas.openxmlformats.org/spreadsheetml/2006/main">
  <authors>
    <author>Thierry FRANCOIS</author>
  </authors>
  <commentList>
    <comment ref="A1" authorId="0">
      <text>
        <r>
          <rPr>
            <b/>
            <sz val="9"/>
            <color indexed="81"/>
            <rFont val="Tahoma"/>
            <family val="2"/>
          </rPr>
          <t>rentrer son nom, date de naissance.
Il s'agit d'un test progressif dont l'objectif est de déterminer la Fc Max, le seuil SV2 en Watt (environ 85-90% de la Fc Max, moment où la courbe commence à s'infléchir - rupture), les Watt à la PMA (Palier  Max du test).
Pour pouvoir rentrer la courbe de la Fc il faut pouvoir noter la FC à l'issue de chaque palier (possible aussi avec le compte rendu du Cardio), pendant également les 5mn de récup.</t>
        </r>
      </text>
    </comment>
    <comment ref="B10" authorId="0">
      <text>
        <r>
          <rPr>
            <b/>
            <sz val="9"/>
            <color indexed="81"/>
            <rFont val="Tahoma"/>
            <family val="2"/>
          </rPr>
          <t>à remplir à l'issue du test</t>
        </r>
      </text>
    </comment>
    <comment ref="C14" authorId="0">
      <text>
        <r>
          <rPr>
            <b/>
            <sz val="9"/>
            <color indexed="81"/>
            <rFont val="Tahoma"/>
            <family val="2"/>
          </rPr>
          <t xml:space="preserve">50x18
   ou
52x19 </t>
        </r>
      </text>
    </comment>
  </commentList>
</comments>
</file>

<file path=xl/sharedStrings.xml><?xml version="1.0" encoding="utf-8"?>
<sst xmlns="http://schemas.openxmlformats.org/spreadsheetml/2006/main" count="59" uniqueCount="58">
  <si>
    <t>LEXIQUE</t>
  </si>
  <si>
    <t>cad =</t>
  </si>
  <si>
    <t>cadence de pédalage, soit nombre de cycle de pédalage par minute (si pas de capteur, acquérir des repères en comptant sur 1mn)</t>
  </si>
  <si>
    <t>échauffement progressif, passer progressivement de 80 à 100 de cad, sur un développement facile</t>
  </si>
  <si>
    <t>10 sprints de 10s toutes les 3mn</t>
  </si>
  <si>
    <t>en restant au dessus de 90 de cad, se caler en aisance respiratoire (180-200 watt environ), enchainer 10 sprints de 10s toutes les 3mn (en ayant augmenté le développement, lancer 3-4s en danseuse, puis se rassoir pour tenir les 10s)</t>
  </si>
  <si>
    <t xml:space="preserve">échauffement progressif, passer progressivement de 80 à 100 de cad, sur un développement facile, en plaçant déjà 3-4 accélérations de plus en plus longues pour commencer à faire monter la Fc. </t>
  </si>
  <si>
    <t>Enchainer 2-2mn/3-3mn/4-4mn/5-5mn/4-4mn/3-3mn/2-2mn au SV2 en adaptant le développement, la cad et le frein de votre HT pour atteindre la FC escomptée. Le temps de récup est équivalent au temps d'effort, il se fait en diminuant le frein et(ou) en adoptant un plus petit développement. la Fc doit redescendre.</t>
  </si>
  <si>
    <t>Séance TECHNIQUE tirage/poussée/1 jambe</t>
  </si>
  <si>
    <t>effectuer des séries de 20mn/15mn/12mn/8mn tirage JD-poussée JG/tirage JG-poussée JD/tirage JD et JG/pédalage normal + du 1 jambe en fin de séance</t>
  </si>
  <si>
    <t>enchainer 4 séries :                                                                                                                                                                         - 10 x 2' = (30" de Tirage JD-Poussée JG + 30" de Tirage JG-Poussée JD + 45" de Tirage JD et JG + 45" normal                                                                                - 5 x 3' = (45" de Tirage JD-Poussée JG + 45" de Tirage JG-Poussée JD + 30" de Tirage JD et JG + 30" normal                                                    - 3 x 4' = (1mn de Tirage JD-Poussée JG + 1mn de Tirage JG-Poussée JD + 1mn de Tirage JD et JG + 1mn normal                                       - 8 x 1' (1mn de pédalage à 1 Jambe, changer chaque minute de jambe)</t>
  </si>
  <si>
    <t>Rmq : si la séquence de 1mn à 1 jambe à du mal à se terminer (pédalage saccadé) réduire à 45" (8 x 45" = 6mn)</t>
  </si>
  <si>
    <t>TECHNIQUE DE PEDALAGE</t>
  </si>
  <si>
    <t>TEST CONCONI SUR HOME TRAINER</t>
  </si>
  <si>
    <t>NOM :</t>
  </si>
  <si>
    <t>Date de  Naissance :</t>
  </si>
  <si>
    <t>Date :</t>
  </si>
  <si>
    <t>Age :</t>
  </si>
  <si>
    <t>Poids :</t>
  </si>
  <si>
    <t>Fc Max :</t>
  </si>
  <si>
    <t>Cadence :</t>
  </si>
  <si>
    <t>Echauffement :</t>
  </si>
  <si>
    <t>2' à 50 W</t>
  </si>
  <si>
    <t>Récupération :</t>
  </si>
  <si>
    <t>Développement :</t>
  </si>
  <si>
    <t>42 x 15</t>
  </si>
  <si>
    <t>ou équivalent</t>
  </si>
  <si>
    <t>TEMPS</t>
  </si>
  <si>
    <t>WATTS</t>
  </si>
  <si>
    <t>FC</t>
  </si>
  <si>
    <t>% FC MAX</t>
  </si>
  <si>
    <t xml:space="preserve"> 24:00</t>
  </si>
  <si>
    <t xml:space="preserve"> 25:00</t>
  </si>
  <si>
    <t xml:space="preserve"> 26:00</t>
  </si>
  <si>
    <t xml:space="preserve"> 27:00</t>
  </si>
  <si>
    <t>90 environ</t>
  </si>
  <si>
    <t>5' à 80 W</t>
  </si>
  <si>
    <t>Séance PYRAMIDALE SV2</t>
  </si>
  <si>
    <t>Séance SV1</t>
  </si>
  <si>
    <t>Séance FC basse, allure régulière, se concentrer sur la tehcnique de pédalage, se relâcher, s'hydrater toutes les 5'</t>
  </si>
  <si>
    <t>Séance SV1 bis</t>
  </si>
  <si>
    <t>Retour au calme + étirements corps complet</t>
  </si>
  <si>
    <t>retour au calme sur 5mn + étirements corps complet</t>
  </si>
  <si>
    <t xml:space="preserve">échauffement progressif, passer progressivement de 80 à 100 de cad, sur un développement facile, </t>
  </si>
  <si>
    <t>Placer sa respiration plutôt basse avec relâchement du haut de corps et en se concentrant sur la technque de pédalage (tirage/poussée)</t>
  </si>
  <si>
    <t>retour au calme sur 10mn + étirements corps complet</t>
  </si>
  <si>
    <t>retour au calme sur 5 mn + étirements corps complet</t>
  </si>
  <si>
    <t>Si vous êtes fatigués, privilégiez une séance aérobie basse fréquence ou une séance technique (avec une Fc basse)</t>
  </si>
  <si>
    <t xml:space="preserve">En fonction du matériel dont vous disposez (HT avec capteur de puissance et cadence de pédalage, ou juste un molette pour actionner un frein), vous aurez plus ou moins de repère sur l'intensité de votre effort. Toutefois la FC, si vous avez déterminé votre FC max, reste un bon indicateur d'intensité. </t>
  </si>
  <si>
    <t>Développement  AEROBIE</t>
  </si>
  <si>
    <t>De plus pour vous aider à déterminer votre zone de FC sur HT sachez que sur des intensité situé entre le seui 1 et le Seuil 2, il est constaté de différence de FC :</t>
  </si>
  <si>
    <t>Recommandations :</t>
  </si>
  <si>
    <r>
      <t xml:space="preserve">quelque soit votre équipement, le travail sur HT fait beaucoup transpirer. Soit placer le HT en extérieur, soit se munir d'un </t>
    </r>
    <r>
      <rPr>
        <b/>
        <u/>
        <sz val="11"/>
        <color theme="1"/>
        <rFont val="Calibri"/>
        <scheme val="minor"/>
      </rPr>
      <t>ventilateur</t>
    </r>
    <r>
      <rPr>
        <sz val="11"/>
        <color theme="1"/>
        <rFont val="Calibri"/>
        <family val="2"/>
        <scheme val="minor"/>
      </rPr>
      <t xml:space="preserve"> en intérieur, mais ne pas oublier </t>
    </r>
    <r>
      <rPr>
        <b/>
        <u/>
        <sz val="11"/>
        <color theme="1"/>
        <rFont val="Calibri"/>
        <scheme val="minor"/>
      </rPr>
      <t>hydratation</t>
    </r>
    <r>
      <rPr>
        <sz val="11"/>
        <color theme="1"/>
        <rFont val="Calibri"/>
        <family val="2"/>
        <scheme val="minor"/>
      </rPr>
      <t xml:space="preserve"> et </t>
    </r>
    <r>
      <rPr>
        <b/>
        <u/>
        <sz val="11"/>
        <color theme="1"/>
        <rFont val="Calibri"/>
        <scheme val="minor"/>
      </rPr>
      <t>serviette</t>
    </r>
    <r>
      <rPr>
        <sz val="11"/>
        <color theme="1"/>
        <rFont val="Calibri"/>
        <family val="2"/>
        <scheme val="minor"/>
      </rPr>
      <t xml:space="preserve"> </t>
    </r>
  </si>
  <si>
    <r>
      <t>Afin de déterminer votre zone de</t>
    </r>
    <r>
      <rPr>
        <b/>
        <u/>
        <sz val="11"/>
        <color theme="1"/>
        <rFont val="Calibri"/>
        <scheme val="minor"/>
      </rPr>
      <t xml:space="preserve"> Zone cible</t>
    </r>
    <r>
      <rPr>
        <sz val="11"/>
        <color theme="1"/>
        <rFont val="Calibri"/>
        <family val="2"/>
        <scheme val="minor"/>
      </rPr>
      <t xml:space="preserve"> de Fréquence Cardiaque  : Nous vous invitons à utiliser la formule de Kervonen, entre 40 et 80% suivre la ligne vert </t>
    </r>
    <r>
      <rPr>
        <sz val="11"/>
        <color rgb="FFFF0000"/>
        <rFont val="Calibri"/>
        <scheme val="minor"/>
      </rPr>
      <t>=&gt; =&gt; =&gt; =&gt;</t>
    </r>
  </si>
  <si>
    <r>
      <t xml:space="preserve">De plus pour vous aider à déterminer votre zone de FC sur HT sachez qu'il existe des différences notables entre le vélo, le rameur et la course à pied. Il est fréquemment constaté les différences de FC suivantes  selon les supports utlisés :  Par exemple : Une FC de 140 bpm en footing correspond à une FC située environ entre 120-130 bpm sur rameur et à </t>
    </r>
    <r>
      <rPr>
        <sz val="11"/>
        <color rgb="FFFF0000"/>
        <rFont val="Calibri"/>
        <scheme val="minor"/>
      </rPr>
      <t>environ</t>
    </r>
    <r>
      <rPr>
        <sz val="11"/>
        <color theme="1"/>
        <rFont val="Calibri"/>
        <family val="2"/>
        <scheme val="minor"/>
      </rPr>
      <t xml:space="preserve"> </t>
    </r>
    <r>
      <rPr>
        <sz val="11"/>
        <color rgb="FFFF0000"/>
        <rFont val="Calibri"/>
        <scheme val="minor"/>
      </rPr>
      <t>110-120 bpm sur vélo ou HT.</t>
    </r>
  </si>
  <si>
    <t>effectuer une pyramide (2-3-4-5-4-3-2mn) à 75-80% de la FC max (Seuil Ventilatoire 2)</t>
  </si>
  <si>
    <t>Séances proposées par Thierry François et Xavier Mondenx et Julien Bontemps,  FFVoile</t>
  </si>
  <si>
    <t>Ci-dessous vous trouverez un catalogue de séances sur Home Trainer classées par Thème : Technique de Pédalage, Cardio Aérobie à Seuil Ventilatoire 1 et capacité Seuil ventilatoire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</si>
</sst>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h]:mm:ss;@"/>
    <numFmt numFmtId="165" formatCode="0.0%"/>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4"/>
      <name val="Arial"/>
      <family val="2"/>
    </font>
    <font>
      <b/>
      <sz val="10"/>
      <name val="Arial"/>
      <family val="2"/>
    </font>
    <font>
      <sz val="10"/>
      <color indexed="10"/>
      <name val="Arial"/>
      <family val="2"/>
    </font>
    <font>
      <b/>
      <sz val="9"/>
      <color indexed="81"/>
      <name val="Tahoma"/>
      <family val="2"/>
    </font>
    <font>
      <sz val="11"/>
      <color theme="9" tint="0.39997558519241921"/>
      <name val="Calibri"/>
      <family val="2"/>
      <scheme val="minor"/>
    </font>
    <font>
      <b/>
      <sz val="11"/>
      <color rgb="FFFFFFFF"/>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FF0000"/>
      <name val="Calibri"/>
      <scheme val="minor"/>
    </font>
    <font>
      <u/>
      <sz val="11"/>
      <color theme="10"/>
      <name val="Calibri"/>
      <family val="2"/>
      <scheme val="minor"/>
    </font>
    <font>
      <u/>
      <sz val="11"/>
      <color theme="11"/>
      <name val="Calibri"/>
      <family val="2"/>
      <scheme val="minor"/>
    </font>
    <font>
      <b/>
      <u/>
      <sz val="11"/>
      <color theme="1"/>
      <name val="Calibri"/>
      <scheme val="minor"/>
    </font>
  </fonts>
  <fills count="16">
    <fill>
      <patternFill patternType="none"/>
    </fill>
    <fill>
      <patternFill patternType="gray125"/>
    </fill>
    <fill>
      <patternFill patternType="solid">
        <fgColor rgb="FF92D050"/>
        <bgColor indexed="64"/>
      </patternFill>
    </fill>
    <fill>
      <patternFill patternType="solid">
        <fgColor theme="5" tint="-0.249977111117893"/>
        <bgColor indexed="64"/>
      </patternFill>
    </fill>
    <fill>
      <patternFill patternType="solid">
        <fgColor rgb="FF7030A0"/>
        <bgColor indexed="64"/>
      </patternFill>
    </fill>
    <fill>
      <patternFill patternType="solid">
        <fgColor theme="0" tint="-0.249977111117893"/>
        <bgColor indexed="64"/>
      </patternFill>
    </fill>
    <fill>
      <patternFill patternType="solid">
        <fgColor indexed="13"/>
        <bgColor indexed="64"/>
      </patternFill>
    </fill>
    <fill>
      <patternFill patternType="solid">
        <fgColor indexed="14"/>
        <bgColor indexed="64"/>
      </patternFill>
    </fill>
    <fill>
      <patternFill patternType="solid">
        <fgColor indexed="43"/>
        <bgColor indexed="64"/>
      </patternFill>
    </fill>
    <fill>
      <patternFill patternType="solid">
        <fgColor indexed="45"/>
        <bgColor indexed="64"/>
      </patternFill>
    </fill>
    <fill>
      <patternFill patternType="solid">
        <fgColor indexed="46"/>
        <bgColor indexed="64"/>
      </patternFill>
    </fill>
    <fill>
      <patternFill patternType="solid">
        <fgColor rgb="FFFFFF99"/>
        <bgColor indexed="64"/>
      </patternFill>
    </fill>
    <fill>
      <patternFill patternType="solid">
        <fgColor indexed="22"/>
        <bgColor indexed="64"/>
      </patternFill>
    </fill>
    <fill>
      <patternFill patternType="solid">
        <fgColor rgb="FFC0C0C0"/>
        <bgColor indexed="64"/>
      </patternFill>
    </fill>
    <fill>
      <patternFill patternType="solid">
        <fgColor rgb="FFFFD966"/>
        <bgColor rgb="FF000000"/>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style="medium">
        <color auto="1"/>
      </left>
      <right style="medium">
        <color auto="1"/>
      </right>
      <top style="medium">
        <color auto="1"/>
      </top>
      <bottom style="medium">
        <color auto="1"/>
      </bottom>
      <diagonal/>
    </border>
    <border>
      <left/>
      <right style="thin">
        <color auto="1"/>
      </right>
      <top/>
      <bottom/>
      <diagonal/>
    </border>
    <border>
      <left/>
      <right/>
      <top style="thin">
        <color auto="1"/>
      </top>
      <bottom/>
      <diagonal/>
    </border>
    <border>
      <left/>
      <right/>
      <top/>
      <bottom style="thin">
        <color auto="1"/>
      </bottom>
      <diagonal/>
    </border>
  </borders>
  <cellStyleXfs count="10">
    <xf numFmtId="0" fontId="0" fillId="0" borderId="0"/>
    <xf numFmtId="0" fontId="3"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7">
    <xf numFmtId="0" fontId="0" fillId="0" borderId="0" xfId="0"/>
    <xf numFmtId="0" fontId="0" fillId="0" borderId="0" xfId="0" applyAlignment="1">
      <alignment horizontal="center"/>
    </xf>
    <xf numFmtId="164" fontId="0" fillId="0" borderId="1" xfId="0" applyNumberFormat="1" applyBorder="1" applyAlignment="1">
      <alignment horizontal="center"/>
    </xf>
    <xf numFmtId="0" fontId="0" fillId="0" borderId="1" xfId="0" applyBorder="1"/>
    <xf numFmtId="164" fontId="0" fillId="0" borderId="1" xfId="0" applyNumberFormat="1" applyBorder="1" applyAlignment="1">
      <alignment horizontal="center" vertical="center"/>
    </xf>
    <xf numFmtId="0" fontId="0" fillId="0" borderId="1" xfId="0" applyBorder="1" applyAlignment="1">
      <alignment wrapText="1"/>
    </xf>
    <xf numFmtId="0" fontId="0" fillId="0" borderId="3" xfId="0" applyFill="1" applyBorder="1" applyAlignment="1">
      <alignment wrapText="1"/>
    </xf>
    <xf numFmtId="0" fontId="0" fillId="0" borderId="5" xfId="0" applyFill="1" applyBorder="1"/>
    <xf numFmtId="164" fontId="0" fillId="0" borderId="6" xfId="0" applyNumberFormat="1" applyBorder="1" applyAlignment="1">
      <alignment horizontal="center"/>
    </xf>
    <xf numFmtId="0" fontId="0" fillId="0" borderId="6" xfId="0" applyBorder="1"/>
    <xf numFmtId="21" fontId="1" fillId="4" borderId="1" xfId="0" applyNumberFormat="1" applyFont="1" applyFill="1" applyBorder="1" applyAlignment="1">
      <alignment horizontal="center"/>
    </xf>
    <xf numFmtId="0" fontId="1" fillId="4" borderId="1" xfId="0" applyFont="1" applyFill="1" applyBorder="1"/>
    <xf numFmtId="0" fontId="1" fillId="3" borderId="1" xfId="0" applyFont="1" applyFill="1" applyBorder="1" applyAlignment="1">
      <alignment horizontal="center"/>
    </xf>
    <xf numFmtId="21" fontId="1" fillId="3" borderId="1" xfId="0" applyNumberFormat="1" applyFont="1" applyFill="1" applyBorder="1" applyAlignment="1">
      <alignment horizontal="center"/>
    </xf>
    <xf numFmtId="0" fontId="1" fillId="3" borderId="1" xfId="0" applyFont="1" applyFill="1" applyBorder="1"/>
    <xf numFmtId="21" fontId="2" fillId="2" borderId="1" xfId="0" applyNumberFormat="1" applyFont="1" applyFill="1" applyBorder="1" applyAlignment="1">
      <alignment horizontal="center" vertical="center"/>
    </xf>
    <xf numFmtId="0" fontId="2" fillId="2" borderId="1" xfId="0" applyFont="1" applyFill="1" applyBorder="1" applyAlignment="1">
      <alignment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164" fontId="0" fillId="0" borderId="0" xfId="0" applyNumberFormat="1" applyBorder="1" applyAlignment="1">
      <alignment horizontal="center"/>
    </xf>
    <xf numFmtId="0" fontId="0" fillId="0" borderId="0" xfId="0" applyBorder="1"/>
    <xf numFmtId="0" fontId="4" fillId="0" borderId="0" xfId="1" applyFont="1"/>
    <xf numFmtId="0" fontId="3" fillId="0" borderId="0" xfId="1"/>
    <xf numFmtId="0" fontId="4" fillId="7" borderId="10" xfId="1" applyFont="1" applyFill="1" applyBorder="1"/>
    <xf numFmtId="0" fontId="4" fillId="7" borderId="0" xfId="1" applyFont="1" applyFill="1"/>
    <xf numFmtId="0" fontId="5" fillId="0" borderId="0" xfId="1" applyFont="1"/>
    <xf numFmtId="0" fontId="3" fillId="8" borderId="2" xfId="1" applyFill="1" applyBorder="1" applyAlignment="1">
      <alignment horizontal="right"/>
    </xf>
    <xf numFmtId="14" fontId="5" fillId="8" borderId="3" xfId="1" applyNumberFormat="1" applyFont="1" applyFill="1" applyBorder="1" applyAlignment="1">
      <alignment horizontal="center"/>
    </xf>
    <xf numFmtId="0" fontId="3" fillId="8" borderId="10" xfId="1" applyFill="1" applyBorder="1" applyAlignment="1">
      <alignment horizontal="right"/>
    </xf>
    <xf numFmtId="14" fontId="5" fillId="8" borderId="11" xfId="1" applyNumberFormat="1" applyFont="1" applyFill="1" applyBorder="1" applyAlignment="1">
      <alignment horizontal="center"/>
    </xf>
    <xf numFmtId="1" fontId="5" fillId="8" borderId="12" xfId="1" applyNumberFormat="1" applyFont="1" applyFill="1" applyBorder="1" applyAlignment="1">
      <alignment horizontal="center"/>
    </xf>
    <xf numFmtId="0" fontId="5" fillId="8" borderId="12" xfId="1" applyFont="1" applyFill="1" applyBorder="1" applyAlignment="1">
      <alignment horizontal="center"/>
    </xf>
    <xf numFmtId="0" fontId="3" fillId="9" borderId="2" xfId="1" applyFill="1" applyBorder="1" applyAlignment="1">
      <alignment horizontal="right"/>
    </xf>
    <xf numFmtId="0" fontId="5" fillId="9" borderId="3" xfId="1" applyFont="1" applyFill="1" applyBorder="1" applyAlignment="1">
      <alignment horizontal="center"/>
    </xf>
    <xf numFmtId="0" fontId="6" fillId="0" borderId="0" xfId="1" applyFont="1"/>
    <xf numFmtId="0" fontId="3" fillId="9" borderId="10" xfId="1" applyFill="1" applyBorder="1" applyAlignment="1">
      <alignment horizontal="right"/>
    </xf>
    <xf numFmtId="0" fontId="5" fillId="9" borderId="12" xfId="1" applyFont="1" applyFill="1" applyBorder="1" applyAlignment="1">
      <alignment horizontal="center"/>
    </xf>
    <xf numFmtId="0" fontId="3" fillId="9" borderId="4" xfId="1" applyFill="1" applyBorder="1" applyAlignment="1">
      <alignment horizontal="right"/>
    </xf>
    <xf numFmtId="0" fontId="5" fillId="9" borderId="5" xfId="1" applyFont="1" applyFill="1" applyBorder="1" applyAlignment="1">
      <alignment horizontal="center"/>
    </xf>
    <xf numFmtId="0" fontId="5" fillId="6" borderId="1" xfId="1" applyFont="1" applyFill="1" applyBorder="1" applyAlignment="1">
      <alignment horizontal="center"/>
    </xf>
    <xf numFmtId="20" fontId="3" fillId="10" borderId="1" xfId="1" applyNumberFormat="1" applyFill="1" applyBorder="1" applyAlignment="1">
      <alignment horizontal="center"/>
    </xf>
    <xf numFmtId="0" fontId="3" fillId="10" borderId="1" xfId="1" applyFill="1" applyBorder="1" applyAlignment="1">
      <alignment horizontal="center"/>
    </xf>
    <xf numFmtId="0" fontId="5" fillId="10" borderId="1" xfId="1" applyFont="1" applyFill="1" applyBorder="1" applyAlignment="1">
      <alignment horizontal="center"/>
    </xf>
    <xf numFmtId="165" fontId="3" fillId="10" borderId="1" xfId="1" applyNumberFormat="1" applyFill="1" applyBorder="1" applyAlignment="1">
      <alignment horizontal="center"/>
    </xf>
    <xf numFmtId="20" fontId="3" fillId="8" borderId="1" xfId="1" applyNumberFormat="1" applyFill="1" applyBorder="1" applyAlignment="1">
      <alignment horizontal="center"/>
    </xf>
    <xf numFmtId="0" fontId="3" fillId="8" borderId="1" xfId="1" applyFill="1" applyBorder="1" applyAlignment="1">
      <alignment horizontal="center"/>
    </xf>
    <xf numFmtId="0" fontId="5" fillId="11" borderId="1" xfId="1" applyFont="1" applyFill="1" applyBorder="1" applyAlignment="1">
      <alignment horizontal="center"/>
    </xf>
    <xf numFmtId="165" fontId="3" fillId="11" borderId="1" xfId="1" applyNumberFormat="1" applyFill="1" applyBorder="1" applyAlignment="1">
      <alignment horizontal="center"/>
    </xf>
    <xf numFmtId="20" fontId="3" fillId="12" borderId="1" xfId="1" applyNumberFormat="1" applyFill="1" applyBorder="1" applyAlignment="1">
      <alignment horizontal="center"/>
    </xf>
    <xf numFmtId="0" fontId="3" fillId="12" borderId="1" xfId="1" applyFill="1" applyBorder="1" applyAlignment="1">
      <alignment horizontal="center"/>
    </xf>
    <xf numFmtId="0" fontId="5" fillId="13" borderId="1" xfId="1" applyFont="1" applyFill="1" applyBorder="1" applyAlignment="1">
      <alignment horizontal="center"/>
    </xf>
    <xf numFmtId="165" fontId="3" fillId="13" borderId="1" xfId="1" applyNumberFormat="1" applyFill="1" applyBorder="1" applyAlignment="1">
      <alignment horizontal="center"/>
    </xf>
    <xf numFmtId="0" fontId="5" fillId="8" borderId="1" xfId="1" applyFont="1" applyFill="1" applyBorder="1" applyAlignment="1">
      <alignment horizontal="center"/>
    </xf>
    <xf numFmtId="0" fontId="5" fillId="12" borderId="1" xfId="1" applyFont="1" applyFill="1" applyBorder="1" applyAlignment="1">
      <alignment horizontal="center"/>
    </xf>
    <xf numFmtId="14" fontId="3" fillId="0" borderId="0" xfId="1" applyNumberFormat="1"/>
    <xf numFmtId="164" fontId="0" fillId="0" borderId="1" xfId="0" applyNumberFormat="1" applyBorder="1" applyAlignment="1">
      <alignment horizontal="center" vertical="center"/>
    </xf>
    <xf numFmtId="20" fontId="3" fillId="0" borderId="0" xfId="1" applyNumberFormat="1" applyFill="1" applyBorder="1" applyAlignment="1">
      <alignment horizontal="center"/>
    </xf>
    <xf numFmtId="0" fontId="3" fillId="0" borderId="0" xfId="1" applyFill="1" applyBorder="1" applyAlignment="1">
      <alignment horizontal="center"/>
    </xf>
    <xf numFmtId="0" fontId="5" fillId="0" borderId="0" xfId="1" applyFont="1" applyFill="1" applyBorder="1" applyAlignment="1">
      <alignment horizontal="center"/>
    </xf>
    <xf numFmtId="165" fontId="3" fillId="0" borderId="0" xfId="1" applyNumberFormat="1" applyFill="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vertical="center"/>
    </xf>
    <xf numFmtId="21" fontId="10" fillId="0" borderId="0" xfId="0" applyNumberFormat="1" applyFont="1" applyAlignment="1">
      <alignment horizontal="center"/>
    </xf>
    <xf numFmtId="0" fontId="8" fillId="0" borderId="0" xfId="0" applyFont="1" applyAlignment="1">
      <alignment horizontal="center" vertical="center" shrinkToFit="1"/>
    </xf>
    <xf numFmtId="0" fontId="0" fillId="15" borderId="10" xfId="0" applyFill="1" applyBorder="1"/>
    <xf numFmtId="0" fontId="0" fillId="15" borderId="0" xfId="0" applyFill="1" applyBorder="1"/>
    <xf numFmtId="0" fontId="0" fillId="15" borderId="0" xfId="0" applyFill="1" applyBorder="1" applyAlignment="1">
      <alignment horizontal="center"/>
    </xf>
    <xf numFmtId="0" fontId="0" fillId="15" borderId="12" xfId="0" applyFill="1" applyBorder="1"/>
    <xf numFmtId="0" fontId="2" fillId="15" borderId="10" xfId="0" applyFont="1" applyFill="1" applyBorder="1" applyAlignment="1">
      <alignment horizontal="right" vertical="top"/>
    </xf>
    <xf numFmtId="0" fontId="0" fillId="15" borderId="4" xfId="0" applyFill="1" applyBorder="1"/>
    <xf numFmtId="0" fontId="0" fillId="15" borderId="14" xfId="0" applyFill="1" applyBorder="1" applyAlignment="1">
      <alignment horizontal="center"/>
    </xf>
    <xf numFmtId="0" fontId="0" fillId="15" borderId="5" xfId="0" applyFill="1" applyBorder="1"/>
    <xf numFmtId="0" fontId="11" fillId="15" borderId="14" xfId="0" applyFont="1" applyFill="1" applyBorder="1" applyAlignment="1">
      <alignment vertical="center"/>
    </xf>
    <xf numFmtId="0" fontId="11" fillId="0" borderId="1" xfId="0" applyFont="1" applyBorder="1"/>
    <xf numFmtId="0" fontId="12" fillId="14" borderId="1" xfId="0" applyFont="1" applyFill="1" applyBorder="1" applyAlignment="1">
      <alignment horizontal="center" vertical="center"/>
    </xf>
    <xf numFmtId="21" fontId="12" fillId="14" borderId="1" xfId="0" applyNumberFormat="1" applyFont="1" applyFill="1" applyBorder="1" applyAlignment="1">
      <alignment horizontal="center" vertical="center"/>
    </xf>
    <xf numFmtId="21" fontId="10" fillId="0" borderId="1" xfId="0" applyNumberFormat="1" applyFont="1" applyBorder="1" applyAlignment="1">
      <alignment horizontal="center"/>
    </xf>
    <xf numFmtId="0" fontId="11" fillId="0" borderId="1" xfId="0" applyFont="1" applyBorder="1" applyAlignment="1">
      <alignment vertical="center" shrinkToFit="1"/>
    </xf>
    <xf numFmtId="0" fontId="11" fillId="0" borderId="1" xfId="0" applyFont="1" applyBorder="1" applyAlignment="1">
      <alignment horizontal="left" vertical="center" shrinkToFit="1"/>
    </xf>
    <xf numFmtId="0" fontId="11" fillId="0" borderId="1" xfId="0" applyNumberFormat="1" applyFont="1" applyBorder="1" applyAlignment="1">
      <alignment horizontal="left" vertical="center" shrinkToFit="1"/>
    </xf>
    <xf numFmtId="0" fontId="2" fillId="0" borderId="0" xfId="0" applyFont="1" applyFill="1" applyAlignment="1">
      <alignment horizontal="center" vertical="center"/>
    </xf>
    <xf numFmtId="0" fontId="1" fillId="4" borderId="1" xfId="0" applyFont="1" applyFill="1" applyBorder="1" applyAlignment="1">
      <alignment horizontal="center"/>
    </xf>
    <xf numFmtId="0" fontId="2" fillId="5" borderId="0" xfId="0" applyFont="1" applyFill="1" applyAlignment="1">
      <alignment horizontal="center" vertical="center"/>
    </xf>
    <xf numFmtId="0" fontId="0" fillId="15" borderId="0" xfId="0" applyNumberFormat="1" applyFill="1" applyBorder="1" applyAlignment="1">
      <alignment horizontal="left" vertical="center" wrapText="1"/>
    </xf>
    <xf numFmtId="0" fontId="0" fillId="0" borderId="0" xfId="0" applyNumberFormat="1" applyAlignment="1">
      <alignment horizontal="left" vertical="center" wrapText="1"/>
    </xf>
    <xf numFmtId="0" fontId="0" fillId="0" borderId="12" xfId="0" applyNumberFormat="1" applyBorder="1" applyAlignment="1">
      <alignment horizontal="left" vertical="center" wrapText="1"/>
    </xf>
    <xf numFmtId="0" fontId="0" fillId="15" borderId="12" xfId="0" applyNumberFormat="1" applyFill="1" applyBorder="1" applyAlignment="1">
      <alignment horizontal="left" vertical="center" wrapText="1"/>
    </xf>
    <xf numFmtId="0" fontId="0" fillId="15" borderId="0" xfId="0" applyFill="1" applyBorder="1" applyAlignment="1">
      <alignment horizontal="left" vertical="center" wrapText="1"/>
    </xf>
    <xf numFmtId="0" fontId="0" fillId="15" borderId="12" xfId="0" applyFill="1" applyBorder="1" applyAlignment="1">
      <alignment horizontal="left" vertical="center" wrapText="1"/>
    </xf>
    <xf numFmtId="0" fontId="2" fillId="15" borderId="2" xfId="0" applyFont="1" applyFill="1" applyBorder="1" applyAlignment="1">
      <alignment horizontal="center"/>
    </xf>
    <xf numFmtId="0" fontId="2" fillId="15" borderId="13" xfId="0" applyFont="1" applyFill="1" applyBorder="1" applyAlignment="1">
      <alignment horizontal="center"/>
    </xf>
    <xf numFmtId="0" fontId="2" fillId="15" borderId="3" xfId="0" applyFont="1" applyFill="1" applyBorder="1" applyAlignment="1">
      <alignment horizontal="center"/>
    </xf>
    <xf numFmtId="164" fontId="0" fillId="0" borderId="1" xfId="0" applyNumberFormat="1" applyBorder="1" applyAlignment="1">
      <alignment horizontal="center" vertical="center"/>
    </xf>
    <xf numFmtId="0" fontId="4" fillId="6" borderId="7" xfId="1" applyFont="1" applyFill="1" applyBorder="1" applyAlignment="1">
      <alignment horizontal="center"/>
    </xf>
    <xf numFmtId="0" fontId="4" fillId="6" borderId="8" xfId="1" applyFont="1" applyFill="1" applyBorder="1" applyAlignment="1">
      <alignment horizontal="center"/>
    </xf>
    <xf numFmtId="0" fontId="4" fillId="6" borderId="9" xfId="1" applyFont="1" applyFill="1" applyBorder="1" applyAlignment="1">
      <alignment horizontal="center"/>
    </xf>
  </cellXfs>
  <cellStyles count="10">
    <cellStyle name="Lien hypertexte" xfId="2" builtinId="8" hidden="1"/>
    <cellStyle name="Lien hypertexte" xfId="4" builtinId="8" hidden="1"/>
    <cellStyle name="Lien hypertexte" xfId="6" builtinId="8" hidden="1"/>
    <cellStyle name="Lien hypertexte" xfId="8" builtinId="8" hidden="1"/>
    <cellStyle name="Lien hypertexte visité" xfId="3" builtinId="9" hidden="1"/>
    <cellStyle name="Lien hypertexte visité" xfId="5" builtinId="9" hidden="1"/>
    <cellStyle name="Lien hypertexte visité" xfId="7" builtinId="9" hidden="1"/>
    <cellStyle name="Lien hypertexte visité" xfId="9" builtinId="9" hidden="1"/>
    <cellStyle name="Normal" xfId="0" builtinId="0"/>
    <cellStyle name="Normal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fr-FR"/>
              <a:t>TEST D'EFFORT CONCONI SUR HOME TRAINER</a:t>
            </a:r>
          </a:p>
        </c:rich>
      </c:tx>
      <c:layout>
        <c:manualLayout>
          <c:xMode val="edge"/>
          <c:yMode val="edge"/>
          <c:x val="0.23761790697529"/>
          <c:y val="0.0255578456297978"/>
        </c:manualLayout>
      </c:layout>
      <c:overlay val="0"/>
      <c:spPr>
        <a:noFill/>
        <a:ln w="25400">
          <a:noFill/>
        </a:ln>
      </c:spPr>
    </c:title>
    <c:autoTitleDeleted val="0"/>
    <c:plotArea>
      <c:layout>
        <c:manualLayout>
          <c:layoutTarget val="inner"/>
          <c:xMode val="edge"/>
          <c:yMode val="edge"/>
          <c:x val="0.132300357568534"/>
          <c:y val="0.107099476340229"/>
          <c:w val="0.66388557806913"/>
          <c:h val="0.79959495404012"/>
        </c:manualLayout>
      </c:layout>
      <c:lineChart>
        <c:grouping val="standard"/>
        <c:varyColors val="0"/>
        <c:ser>
          <c:idx val="1"/>
          <c:order val="0"/>
          <c:tx>
            <c:v>Puissance en Watts</c:v>
          </c:tx>
          <c:spPr>
            <a:ln w="12700">
              <a:solidFill>
                <a:srgbClr val="FF0000"/>
              </a:solidFill>
              <a:prstDash val="solid"/>
            </a:ln>
          </c:spPr>
          <c:marker>
            <c:symbol val="square"/>
            <c:size val="5"/>
            <c:spPr>
              <a:solidFill>
                <a:srgbClr val="FF0000"/>
              </a:solidFill>
              <a:ln>
                <a:solidFill>
                  <a:srgbClr val="FF0000"/>
                </a:solidFill>
                <a:prstDash val="solid"/>
              </a:ln>
            </c:spPr>
          </c:marker>
          <c:cat>
            <c:strRef>
              <c:f>'Test Conconi'!$A$19:$A$48</c:f>
              <c:strCache>
                <c:ptCount val="28"/>
                <c:pt idx="0">
                  <c:v>00:00</c:v>
                </c:pt>
                <c:pt idx="1">
                  <c:v>01:00</c:v>
                </c:pt>
                <c:pt idx="2">
                  <c:v>02:00</c:v>
                </c:pt>
                <c:pt idx="3">
                  <c:v>03:00</c:v>
                </c:pt>
                <c:pt idx="4">
                  <c:v>04:00</c:v>
                </c:pt>
                <c:pt idx="5">
                  <c:v>05:00</c:v>
                </c:pt>
                <c:pt idx="6">
                  <c:v>06:00</c:v>
                </c:pt>
                <c:pt idx="7">
                  <c:v>07:00</c:v>
                </c:pt>
                <c:pt idx="8">
                  <c:v>08:00</c:v>
                </c:pt>
                <c:pt idx="9">
                  <c:v>09:00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 24:00</c:v>
                </c:pt>
                <c:pt idx="25">
                  <c:v> 25:00</c:v>
                </c:pt>
                <c:pt idx="26">
                  <c:v> 26:00</c:v>
                </c:pt>
                <c:pt idx="27">
                  <c:v> 27:00</c:v>
                </c:pt>
              </c:strCache>
            </c:strRef>
          </c:cat>
          <c:val>
            <c:numRef>
              <c:f>'Test Conconi'!$B$19:$B$48</c:f>
              <c:numCache>
                <c:formatCode>General</c:formatCode>
                <c:ptCount val="30"/>
                <c:pt idx="0">
                  <c:v>50.0</c:v>
                </c:pt>
                <c:pt idx="1">
                  <c:v>50.0</c:v>
                </c:pt>
                <c:pt idx="2">
                  <c:v>70.0</c:v>
                </c:pt>
                <c:pt idx="3">
                  <c:v>90.0</c:v>
                </c:pt>
                <c:pt idx="4">
                  <c:v>110.0</c:v>
                </c:pt>
                <c:pt idx="5">
                  <c:v>130.0</c:v>
                </c:pt>
                <c:pt idx="6">
                  <c:v>150.0</c:v>
                </c:pt>
                <c:pt idx="7">
                  <c:v>170.0</c:v>
                </c:pt>
                <c:pt idx="8">
                  <c:v>190.0</c:v>
                </c:pt>
                <c:pt idx="9">
                  <c:v>210.0</c:v>
                </c:pt>
                <c:pt idx="10">
                  <c:v>230.0</c:v>
                </c:pt>
                <c:pt idx="11">
                  <c:v>250.0</c:v>
                </c:pt>
                <c:pt idx="12">
                  <c:v>270.0</c:v>
                </c:pt>
                <c:pt idx="13">
                  <c:v>290.0</c:v>
                </c:pt>
                <c:pt idx="14">
                  <c:v>310.0</c:v>
                </c:pt>
                <c:pt idx="15">
                  <c:v>330.0</c:v>
                </c:pt>
                <c:pt idx="16">
                  <c:v>350.0</c:v>
                </c:pt>
                <c:pt idx="17">
                  <c:v>370.0</c:v>
                </c:pt>
                <c:pt idx="18">
                  <c:v>390.0</c:v>
                </c:pt>
                <c:pt idx="19">
                  <c:v>410.0</c:v>
                </c:pt>
                <c:pt idx="20">
                  <c:v>430.0</c:v>
                </c:pt>
                <c:pt idx="21">
                  <c:v>450.0</c:v>
                </c:pt>
                <c:pt idx="22">
                  <c:v>470.0</c:v>
                </c:pt>
                <c:pt idx="23">
                  <c:v>80.0</c:v>
                </c:pt>
                <c:pt idx="24">
                  <c:v>80.0</c:v>
                </c:pt>
                <c:pt idx="25">
                  <c:v>80.0</c:v>
                </c:pt>
                <c:pt idx="26">
                  <c:v>80.0</c:v>
                </c:pt>
                <c:pt idx="27">
                  <c:v>80.0</c:v>
                </c:pt>
              </c:numCache>
            </c:numRef>
          </c:val>
          <c:smooth val="0"/>
          <c:extLst xmlns:c16r2="http://schemas.microsoft.com/office/drawing/2015/06/chart">
            <c:ext xmlns:c16="http://schemas.microsoft.com/office/drawing/2014/chart" uri="{C3380CC4-5D6E-409C-BE32-E72D297353CC}">
              <c16:uniqueId val="{00000000-C66D-43B2-94AF-12D40B2596EE}"/>
            </c:ext>
          </c:extLst>
        </c:ser>
        <c:dLbls>
          <c:showLegendKey val="0"/>
          <c:showVal val="0"/>
          <c:showCatName val="0"/>
          <c:showSerName val="0"/>
          <c:showPercent val="0"/>
          <c:showBubbleSize val="0"/>
        </c:dLbls>
        <c:marker val="1"/>
        <c:smooth val="0"/>
        <c:axId val="2142088296"/>
        <c:axId val="2139713736"/>
      </c:lineChart>
      <c:lineChart>
        <c:grouping val="standard"/>
        <c:varyColors val="0"/>
        <c:ser>
          <c:idx val="0"/>
          <c:order val="1"/>
          <c:tx>
            <c:v>Fréquence Cardiaque</c:v>
          </c:tx>
          <c:spPr>
            <a:ln w="12700">
              <a:solidFill>
                <a:srgbClr val="000080"/>
              </a:solidFill>
              <a:prstDash val="solid"/>
            </a:ln>
          </c:spPr>
          <c:marker>
            <c:symbol val="diamond"/>
            <c:size val="5"/>
            <c:spPr>
              <a:solidFill>
                <a:srgbClr val="000080"/>
              </a:solidFill>
              <a:ln>
                <a:solidFill>
                  <a:srgbClr val="000080"/>
                </a:solidFill>
                <a:prstDash val="solid"/>
              </a:ln>
            </c:spPr>
          </c:marker>
          <c:cat>
            <c:strRef>
              <c:f>'Test Conconi'!$A$19:$A$48</c:f>
              <c:strCache>
                <c:ptCount val="28"/>
                <c:pt idx="0">
                  <c:v>00:00</c:v>
                </c:pt>
                <c:pt idx="1">
                  <c:v>01:00</c:v>
                </c:pt>
                <c:pt idx="2">
                  <c:v>02:00</c:v>
                </c:pt>
                <c:pt idx="3">
                  <c:v>03:00</c:v>
                </c:pt>
                <c:pt idx="4">
                  <c:v>04:00</c:v>
                </c:pt>
                <c:pt idx="5">
                  <c:v>05:00</c:v>
                </c:pt>
                <c:pt idx="6">
                  <c:v>06:00</c:v>
                </c:pt>
                <c:pt idx="7">
                  <c:v>07:00</c:v>
                </c:pt>
                <c:pt idx="8">
                  <c:v>08:00</c:v>
                </c:pt>
                <c:pt idx="9">
                  <c:v>09:00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 24:00</c:v>
                </c:pt>
                <c:pt idx="25">
                  <c:v> 25:00</c:v>
                </c:pt>
                <c:pt idx="26">
                  <c:v> 26:00</c:v>
                </c:pt>
                <c:pt idx="27">
                  <c:v> 27:00</c:v>
                </c:pt>
              </c:strCache>
            </c:strRef>
          </c:cat>
          <c:val>
            <c:numRef>
              <c:f>'Test Conconi'!$C$19:$C$48</c:f>
              <c:numCache>
                <c:formatCode>General</c:formatCode>
                <c:ptCount val="30"/>
              </c:numCache>
            </c:numRef>
          </c:val>
          <c:smooth val="0"/>
          <c:extLst xmlns:c16r2="http://schemas.microsoft.com/office/drawing/2015/06/chart">
            <c:ext xmlns:c16="http://schemas.microsoft.com/office/drawing/2014/chart" uri="{C3380CC4-5D6E-409C-BE32-E72D297353CC}">
              <c16:uniqueId val="{00000001-C66D-43B2-94AF-12D40B2596EE}"/>
            </c:ext>
          </c:extLst>
        </c:ser>
        <c:dLbls>
          <c:showLegendKey val="0"/>
          <c:showVal val="0"/>
          <c:showCatName val="0"/>
          <c:showSerName val="0"/>
          <c:showPercent val="0"/>
          <c:showBubbleSize val="0"/>
        </c:dLbls>
        <c:marker val="1"/>
        <c:smooth val="0"/>
        <c:axId val="2020084312"/>
        <c:axId val="2139785464"/>
      </c:lineChart>
      <c:catAx>
        <c:axId val="214208829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fr-FR"/>
                  <a:t>TEMPS</a:t>
                </a:r>
              </a:p>
            </c:rich>
          </c:tx>
          <c:layout>
            <c:manualLayout>
              <c:xMode val="edge"/>
              <c:yMode val="edge"/>
              <c:x val="0.426698450536353"/>
              <c:y val="0.94807382948099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5400000" vert="horz"/>
          <a:lstStyle/>
          <a:p>
            <a:pPr>
              <a:defRPr sz="700" b="0" i="0" u="none" strike="noStrike" baseline="0">
                <a:solidFill>
                  <a:srgbClr val="000000"/>
                </a:solidFill>
                <a:latin typeface="Arial"/>
                <a:ea typeface="Arial"/>
                <a:cs typeface="Arial"/>
              </a:defRPr>
            </a:pPr>
            <a:endParaRPr lang="fr-FR"/>
          </a:p>
        </c:txPr>
        <c:crossAx val="2139713736"/>
        <c:crosses val="autoZero"/>
        <c:auto val="0"/>
        <c:lblAlgn val="ctr"/>
        <c:lblOffset val="100"/>
        <c:tickLblSkip val="1"/>
        <c:tickMarkSkip val="1"/>
        <c:noMultiLvlLbl val="0"/>
      </c:catAx>
      <c:valAx>
        <c:axId val="2139713736"/>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fr-FR"/>
                  <a:t>WATTS</a:t>
                </a:r>
              </a:p>
            </c:rich>
          </c:tx>
          <c:layout>
            <c:manualLayout>
              <c:xMode val="edge"/>
              <c:yMode val="edge"/>
              <c:x val="0.0488676996424315"/>
              <c:y val="0.031642992516754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42088296"/>
        <c:crosses val="autoZero"/>
        <c:crossBetween val="between"/>
      </c:valAx>
      <c:catAx>
        <c:axId val="2020084312"/>
        <c:scaling>
          <c:orientation val="minMax"/>
        </c:scaling>
        <c:delete val="1"/>
        <c:axPos val="b"/>
        <c:numFmt formatCode="General" sourceLinked="1"/>
        <c:majorTickMark val="out"/>
        <c:minorTickMark val="none"/>
        <c:tickLblPos val="nextTo"/>
        <c:crossAx val="2139785464"/>
        <c:crossesAt val="60.0"/>
        <c:auto val="0"/>
        <c:lblAlgn val="ctr"/>
        <c:lblOffset val="100"/>
        <c:noMultiLvlLbl val="0"/>
      </c:catAx>
      <c:valAx>
        <c:axId val="2139785464"/>
        <c:scaling>
          <c:orientation val="minMax"/>
          <c:max val="170.0"/>
          <c:min val="60.0"/>
        </c:scaling>
        <c:delete val="0"/>
        <c:axPos val="r"/>
        <c:title>
          <c:tx>
            <c:rich>
              <a:bodyPr rot="-60000" vert="horz"/>
              <a:lstStyle/>
              <a:p>
                <a:pPr algn="ctr">
                  <a:defRPr sz="1200" b="1" i="0" u="none" strike="noStrike" baseline="0">
                    <a:solidFill>
                      <a:srgbClr val="000000"/>
                    </a:solidFill>
                    <a:latin typeface="Arial"/>
                    <a:ea typeface="Arial"/>
                    <a:cs typeface="Arial"/>
                  </a:defRPr>
                </a:pPr>
                <a:r>
                  <a:rPr lang="fr-FR"/>
                  <a:t>FC</a:t>
                </a:r>
              </a:p>
            </c:rich>
          </c:tx>
          <c:layout>
            <c:manualLayout>
              <c:xMode val="edge"/>
              <c:yMode val="edge"/>
              <c:x val="0.794994040524434"/>
              <c:y val="0.029208886110079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20084312"/>
        <c:crosses val="max"/>
        <c:crossBetween val="between"/>
      </c:valAx>
      <c:spPr>
        <a:solidFill>
          <a:srgbClr val="C0C0C0"/>
        </a:solidFill>
        <a:ln w="3175">
          <a:solidFill>
            <a:srgbClr val="000000"/>
          </a:solidFill>
          <a:prstDash val="solid"/>
        </a:ln>
      </c:spPr>
    </c:plotArea>
    <c:legend>
      <c:legendPos val="r"/>
      <c:layout>
        <c:manualLayout>
          <c:xMode val="edge"/>
          <c:yMode val="edge"/>
          <c:x val="0.800635424940429"/>
          <c:y val="0.9223858048953"/>
          <c:w val="0.193804606830818"/>
          <c:h val="0.0514705985016863"/>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6734215</xdr:colOff>
      <xdr:row>0</xdr:row>
      <xdr:rowOff>1</xdr:rowOff>
    </xdr:from>
    <xdr:to>
      <xdr:col>15</xdr:col>
      <xdr:colOff>183445</xdr:colOff>
      <xdr:row>22</xdr:row>
      <xdr:rowOff>86937</xdr:rowOff>
    </xdr:to>
    <xdr:pic>
      <xdr:nvPicPr>
        <xdr:cNvPr id="5" name="Image 4"/>
        <xdr:cNvPicPr>
          <a:picLocks noChangeAspect="1"/>
        </xdr:cNvPicPr>
      </xdr:nvPicPr>
      <xdr:blipFill>
        <a:blip xmlns:r="http://schemas.openxmlformats.org/officeDocument/2006/relationships" r:embed="rId1"/>
        <a:stretch>
          <a:fillRect/>
        </a:stretch>
      </xdr:blipFill>
      <xdr:spPr>
        <a:xfrm rot="5400000">
          <a:off x="13144974" y="-1500091"/>
          <a:ext cx="7227158" cy="10227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0</xdr:row>
      <xdr:rowOff>76200</xdr:rowOff>
    </xdr:from>
    <xdr:to>
      <xdr:col>15</xdr:col>
      <xdr:colOff>50800</xdr:colOff>
      <xdr:row>47</xdr:row>
      <xdr:rowOff>146050</xdr:rowOff>
    </xdr:to>
    <xdr:graphicFrame macro="">
      <xdr:nvGraphicFramePr>
        <xdr:cNvPr id="2" name="Chart 1">
          <a:extLst>
            <a:ext uri="{FF2B5EF4-FFF2-40B4-BE49-F238E27FC236}">
              <a16:creationId xmlns="" xmlns:a16="http://schemas.microsoft.com/office/drawing/2014/main" id="{328FC9A4-EBCD-4A67-BEC9-5B379AFD78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topLeftCell="A17" zoomScale="90" zoomScaleNormal="90" zoomScalePageLayoutView="90" workbookViewId="0">
      <selection activeCell="B37" sqref="B37"/>
    </sheetView>
  </sheetViews>
  <sheetFormatPr baseColWidth="10" defaultRowHeight="14" x14ac:dyDescent="0"/>
  <cols>
    <col min="1" max="1" width="25.33203125" customWidth="1"/>
    <col min="2" max="2" width="28.1640625" customWidth="1"/>
    <col min="3" max="3" width="10.83203125" style="1"/>
    <col min="4" max="4" width="100" customWidth="1"/>
  </cols>
  <sheetData>
    <row r="1" spans="1:4">
      <c r="A1" s="90" t="s">
        <v>57</v>
      </c>
      <c r="B1" s="91"/>
      <c r="C1" s="91"/>
      <c r="D1" s="92"/>
    </row>
    <row r="2" spans="1:4">
      <c r="A2" s="65"/>
      <c r="B2" s="66"/>
      <c r="C2" s="67"/>
      <c r="D2" s="68"/>
    </row>
    <row r="3" spans="1:4" ht="37.5" customHeight="1">
      <c r="A3" s="69" t="s">
        <v>51</v>
      </c>
      <c r="B3" s="88" t="s">
        <v>52</v>
      </c>
      <c r="C3" s="88"/>
      <c r="D3" s="89"/>
    </row>
    <row r="4" spans="1:4" ht="42.5" customHeight="1">
      <c r="A4" s="65"/>
      <c r="B4" s="88" t="s">
        <v>48</v>
      </c>
      <c r="C4" s="88"/>
      <c r="D4" s="89"/>
    </row>
    <row r="5" spans="1:4" ht="42.5" customHeight="1">
      <c r="A5" s="65"/>
      <c r="B5" s="84" t="s">
        <v>53</v>
      </c>
      <c r="C5" s="85"/>
      <c r="D5" s="86"/>
    </row>
    <row r="6" spans="1:4" ht="42.5" customHeight="1">
      <c r="A6" s="65"/>
      <c r="B6" s="88" t="s">
        <v>54</v>
      </c>
      <c r="C6" s="88"/>
      <c r="D6" s="89"/>
    </row>
    <row r="7" spans="1:4" ht="42.5" customHeight="1">
      <c r="A7" s="65"/>
      <c r="B7" s="84" t="s">
        <v>50</v>
      </c>
      <c r="C7" s="84"/>
      <c r="D7" s="87"/>
    </row>
    <row r="8" spans="1:4" ht="46" customHeight="1">
      <c r="A8" s="70"/>
      <c r="B8" s="73" t="s">
        <v>47</v>
      </c>
      <c r="C8" s="71"/>
      <c r="D8" s="72"/>
    </row>
    <row r="10" spans="1:4" ht="28">
      <c r="A10" s="83" t="s">
        <v>12</v>
      </c>
      <c r="B10" s="18" t="s">
        <v>8</v>
      </c>
      <c r="C10" s="15">
        <v>4.1666666666666664E-2</v>
      </c>
      <c r="D10" s="16" t="s">
        <v>9</v>
      </c>
    </row>
    <row r="11" spans="1:4">
      <c r="A11" s="83"/>
    </row>
    <row r="12" spans="1:4">
      <c r="A12" s="83"/>
      <c r="C12" s="8">
        <v>3.472222222222222E-3</v>
      </c>
      <c r="D12" s="9" t="s">
        <v>3</v>
      </c>
    </row>
    <row r="13" spans="1:4" ht="70">
      <c r="A13" s="83"/>
      <c r="C13" s="93">
        <v>3.4722222222222224E-2</v>
      </c>
      <c r="D13" s="6" t="s">
        <v>10</v>
      </c>
    </row>
    <row r="14" spans="1:4">
      <c r="A14" s="83"/>
      <c r="C14" s="93"/>
      <c r="D14" s="7" t="s">
        <v>11</v>
      </c>
    </row>
    <row r="15" spans="1:4">
      <c r="A15" s="83"/>
      <c r="C15" s="2">
        <v>3.472222222222222E-3</v>
      </c>
      <c r="D15" s="74" t="s">
        <v>42</v>
      </c>
    </row>
    <row r="16" spans="1:4">
      <c r="A16" s="81"/>
      <c r="C16" s="19"/>
      <c r="D16" s="20"/>
    </row>
    <row r="17" spans="1:4">
      <c r="A17" s="81"/>
      <c r="C17" s="19"/>
      <c r="D17" s="20"/>
    </row>
    <row r="18" spans="1:4" ht="26" customHeight="1">
      <c r="A18" s="83" t="s">
        <v>49</v>
      </c>
      <c r="B18" s="75" t="s">
        <v>38</v>
      </c>
      <c r="C18" s="76">
        <v>4.1666666666666664E-2</v>
      </c>
      <c r="D18" s="75" t="s">
        <v>39</v>
      </c>
    </row>
    <row r="19" spans="1:4">
      <c r="A19" s="83"/>
      <c r="B19" s="60"/>
      <c r="C19" s="61"/>
      <c r="D19" s="62"/>
    </row>
    <row r="20" spans="1:4">
      <c r="A20" s="83"/>
      <c r="B20" s="60"/>
      <c r="C20" s="77">
        <v>1.3888888888888888E-2</v>
      </c>
      <c r="D20" s="78" t="s">
        <v>43</v>
      </c>
    </row>
    <row r="21" spans="1:4">
      <c r="A21" s="83"/>
      <c r="B21" s="60"/>
      <c r="C21" s="77">
        <v>2.4305555555555556E-2</v>
      </c>
      <c r="D21" s="79" t="s">
        <v>44</v>
      </c>
    </row>
    <row r="22" spans="1:4">
      <c r="A22" s="83"/>
      <c r="B22" s="60"/>
      <c r="C22" s="77">
        <v>3.472222222222222E-3</v>
      </c>
      <c r="D22" s="80" t="s">
        <v>41</v>
      </c>
    </row>
    <row r="23" spans="1:4">
      <c r="A23" s="83"/>
      <c r="B23" s="60"/>
      <c r="C23" s="63"/>
      <c r="D23" s="64"/>
    </row>
    <row r="24" spans="1:4">
      <c r="A24" s="83"/>
      <c r="B24" s="82" t="s">
        <v>40</v>
      </c>
      <c r="C24" s="10">
        <v>4.1666666666666664E-2</v>
      </c>
      <c r="D24" s="11" t="s">
        <v>4</v>
      </c>
    </row>
    <row r="25" spans="1:4">
      <c r="A25" s="83"/>
    </row>
    <row r="26" spans="1:4">
      <c r="A26" s="83"/>
      <c r="C26" s="2">
        <v>1.3888888888888888E-2</v>
      </c>
      <c r="D26" s="3" t="s">
        <v>3</v>
      </c>
    </row>
    <row r="27" spans="1:4" ht="28">
      <c r="A27" s="83"/>
      <c r="C27" s="55">
        <v>2.0833333333333332E-2</v>
      </c>
      <c r="D27" s="5" t="s">
        <v>5</v>
      </c>
    </row>
    <row r="28" spans="1:4">
      <c r="A28" s="83"/>
      <c r="C28" s="2">
        <v>6.9444444444444441E-3</v>
      </c>
      <c r="D28" s="74" t="s">
        <v>45</v>
      </c>
    </row>
    <row r="29" spans="1:4">
      <c r="A29" s="83"/>
      <c r="C29" s="19"/>
      <c r="D29" s="20"/>
    </row>
    <row r="30" spans="1:4">
      <c r="A30" s="83"/>
      <c r="B30" s="12" t="s">
        <v>37</v>
      </c>
      <c r="C30" s="13">
        <v>4.1666666666666664E-2</v>
      </c>
      <c r="D30" s="14" t="s">
        <v>55</v>
      </c>
    </row>
    <row r="31" spans="1:4">
      <c r="A31" s="83"/>
    </row>
    <row r="32" spans="1:4" ht="28">
      <c r="A32" s="83"/>
      <c r="C32" s="4">
        <v>5.5555555555555558E-3</v>
      </c>
      <c r="D32" s="5" t="s">
        <v>6</v>
      </c>
    </row>
    <row r="33" spans="1:4" ht="42">
      <c r="A33" s="83"/>
      <c r="C33" s="4">
        <v>3.1944444444444449E-2</v>
      </c>
      <c r="D33" s="17" t="s">
        <v>7</v>
      </c>
    </row>
    <row r="34" spans="1:4">
      <c r="A34" s="83"/>
      <c r="C34" s="2">
        <v>4.1666666666666666E-3</v>
      </c>
      <c r="D34" s="74" t="s">
        <v>46</v>
      </c>
    </row>
    <row r="35" spans="1:4">
      <c r="A35" s="83"/>
    </row>
    <row r="36" spans="1:4">
      <c r="C36" s="19"/>
      <c r="D36" s="20"/>
    </row>
    <row r="37" spans="1:4">
      <c r="B37" t="s">
        <v>56</v>
      </c>
    </row>
    <row r="40" spans="1:4">
      <c r="B40" t="s">
        <v>0</v>
      </c>
      <c r="C40" s="1" t="s">
        <v>1</v>
      </c>
      <c r="D40" t="s">
        <v>2</v>
      </c>
    </row>
  </sheetData>
  <mergeCells count="9">
    <mergeCell ref="A18:A35"/>
    <mergeCell ref="B5:D5"/>
    <mergeCell ref="B7:D7"/>
    <mergeCell ref="B6:D6"/>
    <mergeCell ref="A1:D1"/>
    <mergeCell ref="C13:C14"/>
    <mergeCell ref="A10:A15"/>
    <mergeCell ref="B3:D3"/>
    <mergeCell ref="B4:D4"/>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5"/>
  <sheetViews>
    <sheetView zoomScale="60" zoomScaleNormal="60" zoomScalePageLayoutView="60" workbookViewId="0">
      <selection activeCell="D30" sqref="D30"/>
    </sheetView>
  </sheetViews>
  <sheetFormatPr baseColWidth="10" defaultRowHeight="12" x14ac:dyDescent="0"/>
  <cols>
    <col min="1" max="1" width="19.5" style="22" customWidth="1"/>
    <col min="2" max="2" width="14.33203125" style="22" customWidth="1"/>
    <col min="3" max="3" width="11.83203125" style="22" customWidth="1"/>
    <col min="4" max="15" width="10.83203125" style="22"/>
    <col min="16" max="16" width="12" style="22" customWidth="1"/>
    <col min="17" max="256" width="10.83203125" style="22"/>
    <col min="257" max="257" width="19.5" style="22" customWidth="1"/>
    <col min="258" max="258" width="14.33203125" style="22" customWidth="1"/>
    <col min="259" max="259" width="11.83203125" style="22" customWidth="1"/>
    <col min="260" max="271" width="10.83203125" style="22"/>
    <col min="272" max="272" width="12" style="22" customWidth="1"/>
    <col min="273" max="512" width="10.83203125" style="22"/>
    <col min="513" max="513" width="19.5" style="22" customWidth="1"/>
    <col min="514" max="514" width="14.33203125" style="22" customWidth="1"/>
    <col min="515" max="515" width="11.83203125" style="22" customWidth="1"/>
    <col min="516" max="527" width="10.83203125" style="22"/>
    <col min="528" max="528" width="12" style="22" customWidth="1"/>
    <col min="529" max="768" width="10.83203125" style="22"/>
    <col min="769" max="769" width="19.5" style="22" customWidth="1"/>
    <col min="770" max="770" width="14.33203125" style="22" customWidth="1"/>
    <col min="771" max="771" width="11.83203125" style="22" customWidth="1"/>
    <col min="772" max="783" width="10.83203125" style="22"/>
    <col min="784" max="784" width="12" style="22" customWidth="1"/>
    <col min="785" max="1024" width="10.83203125" style="22"/>
    <col min="1025" max="1025" width="19.5" style="22" customWidth="1"/>
    <col min="1026" max="1026" width="14.33203125" style="22" customWidth="1"/>
    <col min="1027" max="1027" width="11.83203125" style="22" customWidth="1"/>
    <col min="1028" max="1039" width="10.83203125" style="22"/>
    <col min="1040" max="1040" width="12" style="22" customWidth="1"/>
    <col min="1041" max="1280" width="10.83203125" style="22"/>
    <col min="1281" max="1281" width="19.5" style="22" customWidth="1"/>
    <col min="1282" max="1282" width="14.33203125" style="22" customWidth="1"/>
    <col min="1283" max="1283" width="11.83203125" style="22" customWidth="1"/>
    <col min="1284" max="1295" width="10.83203125" style="22"/>
    <col min="1296" max="1296" width="12" style="22" customWidth="1"/>
    <col min="1297" max="1536" width="10.83203125" style="22"/>
    <col min="1537" max="1537" width="19.5" style="22" customWidth="1"/>
    <col min="1538" max="1538" width="14.33203125" style="22" customWidth="1"/>
    <col min="1539" max="1539" width="11.83203125" style="22" customWidth="1"/>
    <col min="1540" max="1551" width="10.83203125" style="22"/>
    <col min="1552" max="1552" width="12" style="22" customWidth="1"/>
    <col min="1553" max="1792" width="10.83203125" style="22"/>
    <col min="1793" max="1793" width="19.5" style="22" customWidth="1"/>
    <col min="1794" max="1794" width="14.33203125" style="22" customWidth="1"/>
    <col min="1795" max="1795" width="11.83203125" style="22" customWidth="1"/>
    <col min="1796" max="1807" width="10.83203125" style="22"/>
    <col min="1808" max="1808" width="12" style="22" customWidth="1"/>
    <col min="1809" max="2048" width="10.83203125" style="22"/>
    <col min="2049" max="2049" width="19.5" style="22" customWidth="1"/>
    <col min="2050" max="2050" width="14.33203125" style="22" customWidth="1"/>
    <col min="2051" max="2051" width="11.83203125" style="22" customWidth="1"/>
    <col min="2052" max="2063" width="10.83203125" style="22"/>
    <col min="2064" max="2064" width="12" style="22" customWidth="1"/>
    <col min="2065" max="2304" width="10.83203125" style="22"/>
    <col min="2305" max="2305" width="19.5" style="22" customWidth="1"/>
    <col min="2306" max="2306" width="14.33203125" style="22" customWidth="1"/>
    <col min="2307" max="2307" width="11.83203125" style="22" customWidth="1"/>
    <col min="2308" max="2319" width="10.83203125" style="22"/>
    <col min="2320" max="2320" width="12" style="22" customWidth="1"/>
    <col min="2321" max="2560" width="10.83203125" style="22"/>
    <col min="2561" max="2561" width="19.5" style="22" customWidth="1"/>
    <col min="2562" max="2562" width="14.33203125" style="22" customWidth="1"/>
    <col min="2563" max="2563" width="11.83203125" style="22" customWidth="1"/>
    <col min="2564" max="2575" width="10.83203125" style="22"/>
    <col min="2576" max="2576" width="12" style="22" customWidth="1"/>
    <col min="2577" max="2816" width="10.83203125" style="22"/>
    <col min="2817" max="2817" width="19.5" style="22" customWidth="1"/>
    <col min="2818" max="2818" width="14.33203125" style="22" customWidth="1"/>
    <col min="2819" max="2819" width="11.83203125" style="22" customWidth="1"/>
    <col min="2820" max="2831" width="10.83203125" style="22"/>
    <col min="2832" max="2832" width="12" style="22" customWidth="1"/>
    <col min="2833" max="3072" width="10.83203125" style="22"/>
    <col min="3073" max="3073" width="19.5" style="22" customWidth="1"/>
    <col min="3074" max="3074" width="14.33203125" style="22" customWidth="1"/>
    <col min="3075" max="3075" width="11.83203125" style="22" customWidth="1"/>
    <col min="3076" max="3087" width="10.83203125" style="22"/>
    <col min="3088" max="3088" width="12" style="22" customWidth="1"/>
    <col min="3089" max="3328" width="10.83203125" style="22"/>
    <col min="3329" max="3329" width="19.5" style="22" customWidth="1"/>
    <col min="3330" max="3330" width="14.33203125" style="22" customWidth="1"/>
    <col min="3331" max="3331" width="11.83203125" style="22" customWidth="1"/>
    <col min="3332" max="3343" width="10.83203125" style="22"/>
    <col min="3344" max="3344" width="12" style="22" customWidth="1"/>
    <col min="3345" max="3584" width="10.83203125" style="22"/>
    <col min="3585" max="3585" width="19.5" style="22" customWidth="1"/>
    <col min="3586" max="3586" width="14.33203125" style="22" customWidth="1"/>
    <col min="3587" max="3587" width="11.83203125" style="22" customWidth="1"/>
    <col min="3588" max="3599" width="10.83203125" style="22"/>
    <col min="3600" max="3600" width="12" style="22" customWidth="1"/>
    <col min="3601" max="3840" width="10.83203125" style="22"/>
    <col min="3841" max="3841" width="19.5" style="22" customWidth="1"/>
    <col min="3842" max="3842" width="14.33203125" style="22" customWidth="1"/>
    <col min="3843" max="3843" width="11.83203125" style="22" customWidth="1"/>
    <col min="3844" max="3855" width="10.83203125" style="22"/>
    <col min="3856" max="3856" width="12" style="22" customWidth="1"/>
    <col min="3857" max="4096" width="10.83203125" style="22"/>
    <col min="4097" max="4097" width="19.5" style="22" customWidth="1"/>
    <col min="4098" max="4098" width="14.33203125" style="22" customWidth="1"/>
    <col min="4099" max="4099" width="11.83203125" style="22" customWidth="1"/>
    <col min="4100" max="4111" width="10.83203125" style="22"/>
    <col min="4112" max="4112" width="12" style="22" customWidth="1"/>
    <col min="4113" max="4352" width="10.83203125" style="22"/>
    <col min="4353" max="4353" width="19.5" style="22" customWidth="1"/>
    <col min="4354" max="4354" width="14.33203125" style="22" customWidth="1"/>
    <col min="4355" max="4355" width="11.83203125" style="22" customWidth="1"/>
    <col min="4356" max="4367" width="10.83203125" style="22"/>
    <col min="4368" max="4368" width="12" style="22" customWidth="1"/>
    <col min="4369" max="4608" width="10.83203125" style="22"/>
    <col min="4609" max="4609" width="19.5" style="22" customWidth="1"/>
    <col min="4610" max="4610" width="14.33203125" style="22" customWidth="1"/>
    <col min="4611" max="4611" width="11.83203125" style="22" customWidth="1"/>
    <col min="4612" max="4623" width="10.83203125" style="22"/>
    <col min="4624" max="4624" width="12" style="22" customWidth="1"/>
    <col min="4625" max="4864" width="10.83203125" style="22"/>
    <col min="4865" max="4865" width="19.5" style="22" customWidth="1"/>
    <col min="4866" max="4866" width="14.33203125" style="22" customWidth="1"/>
    <col min="4867" max="4867" width="11.83203125" style="22" customWidth="1"/>
    <col min="4868" max="4879" width="10.83203125" style="22"/>
    <col min="4880" max="4880" width="12" style="22" customWidth="1"/>
    <col min="4881" max="5120" width="10.83203125" style="22"/>
    <col min="5121" max="5121" width="19.5" style="22" customWidth="1"/>
    <col min="5122" max="5122" width="14.33203125" style="22" customWidth="1"/>
    <col min="5123" max="5123" width="11.83203125" style="22" customWidth="1"/>
    <col min="5124" max="5135" width="10.83203125" style="22"/>
    <col min="5136" max="5136" width="12" style="22" customWidth="1"/>
    <col min="5137" max="5376" width="10.83203125" style="22"/>
    <col min="5377" max="5377" width="19.5" style="22" customWidth="1"/>
    <col min="5378" max="5378" width="14.33203125" style="22" customWidth="1"/>
    <col min="5379" max="5379" width="11.83203125" style="22" customWidth="1"/>
    <col min="5380" max="5391" width="10.83203125" style="22"/>
    <col min="5392" max="5392" width="12" style="22" customWidth="1"/>
    <col min="5393" max="5632" width="10.83203125" style="22"/>
    <col min="5633" max="5633" width="19.5" style="22" customWidth="1"/>
    <col min="5634" max="5634" width="14.33203125" style="22" customWidth="1"/>
    <col min="5635" max="5635" width="11.83203125" style="22" customWidth="1"/>
    <col min="5636" max="5647" width="10.83203125" style="22"/>
    <col min="5648" max="5648" width="12" style="22" customWidth="1"/>
    <col min="5649" max="5888" width="10.83203125" style="22"/>
    <col min="5889" max="5889" width="19.5" style="22" customWidth="1"/>
    <col min="5890" max="5890" width="14.33203125" style="22" customWidth="1"/>
    <col min="5891" max="5891" width="11.83203125" style="22" customWidth="1"/>
    <col min="5892" max="5903" width="10.83203125" style="22"/>
    <col min="5904" max="5904" width="12" style="22" customWidth="1"/>
    <col min="5905" max="6144" width="10.83203125" style="22"/>
    <col min="6145" max="6145" width="19.5" style="22" customWidth="1"/>
    <col min="6146" max="6146" width="14.33203125" style="22" customWidth="1"/>
    <col min="6147" max="6147" width="11.83203125" style="22" customWidth="1"/>
    <col min="6148" max="6159" width="10.83203125" style="22"/>
    <col min="6160" max="6160" width="12" style="22" customWidth="1"/>
    <col min="6161" max="6400" width="10.83203125" style="22"/>
    <col min="6401" max="6401" width="19.5" style="22" customWidth="1"/>
    <col min="6402" max="6402" width="14.33203125" style="22" customWidth="1"/>
    <col min="6403" max="6403" width="11.83203125" style="22" customWidth="1"/>
    <col min="6404" max="6415" width="10.83203125" style="22"/>
    <col min="6416" max="6416" width="12" style="22" customWidth="1"/>
    <col min="6417" max="6656" width="10.83203125" style="22"/>
    <col min="6657" max="6657" width="19.5" style="22" customWidth="1"/>
    <col min="6658" max="6658" width="14.33203125" style="22" customWidth="1"/>
    <col min="6659" max="6659" width="11.83203125" style="22" customWidth="1"/>
    <col min="6660" max="6671" width="10.83203125" style="22"/>
    <col min="6672" max="6672" width="12" style="22" customWidth="1"/>
    <col min="6673" max="6912" width="10.83203125" style="22"/>
    <col min="6913" max="6913" width="19.5" style="22" customWidth="1"/>
    <col min="6914" max="6914" width="14.33203125" style="22" customWidth="1"/>
    <col min="6915" max="6915" width="11.83203125" style="22" customWidth="1"/>
    <col min="6916" max="6927" width="10.83203125" style="22"/>
    <col min="6928" max="6928" width="12" style="22" customWidth="1"/>
    <col min="6929" max="7168" width="10.83203125" style="22"/>
    <col min="7169" max="7169" width="19.5" style="22" customWidth="1"/>
    <col min="7170" max="7170" width="14.33203125" style="22" customWidth="1"/>
    <col min="7171" max="7171" width="11.83203125" style="22" customWidth="1"/>
    <col min="7172" max="7183" width="10.83203125" style="22"/>
    <col min="7184" max="7184" width="12" style="22" customWidth="1"/>
    <col min="7185" max="7424" width="10.83203125" style="22"/>
    <col min="7425" max="7425" width="19.5" style="22" customWidth="1"/>
    <col min="7426" max="7426" width="14.33203125" style="22" customWidth="1"/>
    <col min="7427" max="7427" width="11.83203125" style="22" customWidth="1"/>
    <col min="7428" max="7439" width="10.83203125" style="22"/>
    <col min="7440" max="7440" width="12" style="22" customWidth="1"/>
    <col min="7441" max="7680" width="10.83203125" style="22"/>
    <col min="7681" max="7681" width="19.5" style="22" customWidth="1"/>
    <col min="7682" max="7682" width="14.33203125" style="22" customWidth="1"/>
    <col min="7683" max="7683" width="11.83203125" style="22" customWidth="1"/>
    <col min="7684" max="7695" width="10.83203125" style="22"/>
    <col min="7696" max="7696" width="12" style="22" customWidth="1"/>
    <col min="7697" max="7936" width="10.83203125" style="22"/>
    <col min="7937" max="7937" width="19.5" style="22" customWidth="1"/>
    <col min="7938" max="7938" width="14.33203125" style="22" customWidth="1"/>
    <col min="7939" max="7939" width="11.83203125" style="22" customWidth="1"/>
    <col min="7940" max="7951" width="10.83203125" style="22"/>
    <col min="7952" max="7952" width="12" style="22" customWidth="1"/>
    <col min="7953" max="8192" width="10.83203125" style="22"/>
    <col min="8193" max="8193" width="19.5" style="22" customWidth="1"/>
    <col min="8194" max="8194" width="14.33203125" style="22" customWidth="1"/>
    <col min="8195" max="8195" width="11.83203125" style="22" customWidth="1"/>
    <col min="8196" max="8207" width="10.83203125" style="22"/>
    <col min="8208" max="8208" width="12" style="22" customWidth="1"/>
    <col min="8209" max="8448" width="10.83203125" style="22"/>
    <col min="8449" max="8449" width="19.5" style="22" customWidth="1"/>
    <col min="8450" max="8450" width="14.33203125" style="22" customWidth="1"/>
    <col min="8451" max="8451" width="11.83203125" style="22" customWidth="1"/>
    <col min="8452" max="8463" width="10.83203125" style="22"/>
    <col min="8464" max="8464" width="12" style="22" customWidth="1"/>
    <col min="8465" max="8704" width="10.83203125" style="22"/>
    <col min="8705" max="8705" width="19.5" style="22" customWidth="1"/>
    <col min="8706" max="8706" width="14.33203125" style="22" customWidth="1"/>
    <col min="8707" max="8707" width="11.83203125" style="22" customWidth="1"/>
    <col min="8708" max="8719" width="10.83203125" style="22"/>
    <col min="8720" max="8720" width="12" style="22" customWidth="1"/>
    <col min="8721" max="8960" width="10.83203125" style="22"/>
    <col min="8961" max="8961" width="19.5" style="22" customWidth="1"/>
    <col min="8962" max="8962" width="14.33203125" style="22" customWidth="1"/>
    <col min="8963" max="8963" width="11.83203125" style="22" customWidth="1"/>
    <col min="8964" max="8975" width="10.83203125" style="22"/>
    <col min="8976" max="8976" width="12" style="22" customWidth="1"/>
    <col min="8977" max="9216" width="10.83203125" style="22"/>
    <col min="9217" max="9217" width="19.5" style="22" customWidth="1"/>
    <col min="9218" max="9218" width="14.33203125" style="22" customWidth="1"/>
    <col min="9219" max="9219" width="11.83203125" style="22" customWidth="1"/>
    <col min="9220" max="9231" width="10.83203125" style="22"/>
    <col min="9232" max="9232" width="12" style="22" customWidth="1"/>
    <col min="9233" max="9472" width="10.83203125" style="22"/>
    <col min="9473" max="9473" width="19.5" style="22" customWidth="1"/>
    <col min="9474" max="9474" width="14.33203125" style="22" customWidth="1"/>
    <col min="9475" max="9475" width="11.83203125" style="22" customWidth="1"/>
    <col min="9476" max="9487" width="10.83203125" style="22"/>
    <col min="9488" max="9488" width="12" style="22" customWidth="1"/>
    <col min="9489" max="9728" width="10.83203125" style="22"/>
    <col min="9729" max="9729" width="19.5" style="22" customWidth="1"/>
    <col min="9730" max="9730" width="14.33203125" style="22" customWidth="1"/>
    <col min="9731" max="9731" width="11.83203125" style="22" customWidth="1"/>
    <col min="9732" max="9743" width="10.83203125" style="22"/>
    <col min="9744" max="9744" width="12" style="22" customWidth="1"/>
    <col min="9745" max="9984" width="10.83203125" style="22"/>
    <col min="9985" max="9985" width="19.5" style="22" customWidth="1"/>
    <col min="9986" max="9986" width="14.33203125" style="22" customWidth="1"/>
    <col min="9987" max="9987" width="11.83203125" style="22" customWidth="1"/>
    <col min="9988" max="9999" width="10.83203125" style="22"/>
    <col min="10000" max="10000" width="12" style="22" customWidth="1"/>
    <col min="10001" max="10240" width="10.83203125" style="22"/>
    <col min="10241" max="10241" width="19.5" style="22" customWidth="1"/>
    <col min="10242" max="10242" width="14.33203125" style="22" customWidth="1"/>
    <col min="10243" max="10243" width="11.83203125" style="22" customWidth="1"/>
    <col min="10244" max="10255" width="10.83203125" style="22"/>
    <col min="10256" max="10256" width="12" style="22" customWidth="1"/>
    <col min="10257" max="10496" width="10.83203125" style="22"/>
    <col min="10497" max="10497" width="19.5" style="22" customWidth="1"/>
    <col min="10498" max="10498" width="14.33203125" style="22" customWidth="1"/>
    <col min="10499" max="10499" width="11.83203125" style="22" customWidth="1"/>
    <col min="10500" max="10511" width="10.83203125" style="22"/>
    <col min="10512" max="10512" width="12" style="22" customWidth="1"/>
    <col min="10513" max="10752" width="10.83203125" style="22"/>
    <col min="10753" max="10753" width="19.5" style="22" customWidth="1"/>
    <col min="10754" max="10754" width="14.33203125" style="22" customWidth="1"/>
    <col min="10755" max="10755" width="11.83203125" style="22" customWidth="1"/>
    <col min="10756" max="10767" width="10.83203125" style="22"/>
    <col min="10768" max="10768" width="12" style="22" customWidth="1"/>
    <col min="10769" max="11008" width="10.83203125" style="22"/>
    <col min="11009" max="11009" width="19.5" style="22" customWidth="1"/>
    <col min="11010" max="11010" width="14.33203125" style="22" customWidth="1"/>
    <col min="11011" max="11011" width="11.83203125" style="22" customWidth="1"/>
    <col min="11012" max="11023" width="10.83203125" style="22"/>
    <col min="11024" max="11024" width="12" style="22" customWidth="1"/>
    <col min="11025" max="11264" width="10.83203125" style="22"/>
    <col min="11265" max="11265" width="19.5" style="22" customWidth="1"/>
    <col min="11266" max="11266" width="14.33203125" style="22" customWidth="1"/>
    <col min="11267" max="11267" width="11.83203125" style="22" customWidth="1"/>
    <col min="11268" max="11279" width="10.83203125" style="22"/>
    <col min="11280" max="11280" width="12" style="22" customWidth="1"/>
    <col min="11281" max="11520" width="10.83203125" style="22"/>
    <col min="11521" max="11521" width="19.5" style="22" customWidth="1"/>
    <col min="11522" max="11522" width="14.33203125" style="22" customWidth="1"/>
    <col min="11523" max="11523" width="11.83203125" style="22" customWidth="1"/>
    <col min="11524" max="11535" width="10.83203125" style="22"/>
    <col min="11536" max="11536" width="12" style="22" customWidth="1"/>
    <col min="11537" max="11776" width="10.83203125" style="22"/>
    <col min="11777" max="11777" width="19.5" style="22" customWidth="1"/>
    <col min="11778" max="11778" width="14.33203125" style="22" customWidth="1"/>
    <col min="11779" max="11779" width="11.83203125" style="22" customWidth="1"/>
    <col min="11780" max="11791" width="10.83203125" style="22"/>
    <col min="11792" max="11792" width="12" style="22" customWidth="1"/>
    <col min="11793" max="12032" width="10.83203125" style="22"/>
    <col min="12033" max="12033" width="19.5" style="22" customWidth="1"/>
    <col min="12034" max="12034" width="14.33203125" style="22" customWidth="1"/>
    <col min="12035" max="12035" width="11.83203125" style="22" customWidth="1"/>
    <col min="12036" max="12047" width="10.83203125" style="22"/>
    <col min="12048" max="12048" width="12" style="22" customWidth="1"/>
    <col min="12049" max="12288" width="10.83203125" style="22"/>
    <col min="12289" max="12289" width="19.5" style="22" customWidth="1"/>
    <col min="12290" max="12290" width="14.33203125" style="22" customWidth="1"/>
    <col min="12291" max="12291" width="11.83203125" style="22" customWidth="1"/>
    <col min="12292" max="12303" width="10.83203125" style="22"/>
    <col min="12304" max="12304" width="12" style="22" customWidth="1"/>
    <col min="12305" max="12544" width="10.83203125" style="22"/>
    <col min="12545" max="12545" width="19.5" style="22" customWidth="1"/>
    <col min="12546" max="12546" width="14.33203125" style="22" customWidth="1"/>
    <col min="12547" max="12547" width="11.83203125" style="22" customWidth="1"/>
    <col min="12548" max="12559" width="10.83203125" style="22"/>
    <col min="12560" max="12560" width="12" style="22" customWidth="1"/>
    <col min="12561" max="12800" width="10.83203125" style="22"/>
    <col min="12801" max="12801" width="19.5" style="22" customWidth="1"/>
    <col min="12802" max="12802" width="14.33203125" style="22" customWidth="1"/>
    <col min="12803" max="12803" width="11.83203125" style="22" customWidth="1"/>
    <col min="12804" max="12815" width="10.83203125" style="22"/>
    <col min="12816" max="12816" width="12" style="22" customWidth="1"/>
    <col min="12817" max="13056" width="10.83203125" style="22"/>
    <col min="13057" max="13057" width="19.5" style="22" customWidth="1"/>
    <col min="13058" max="13058" width="14.33203125" style="22" customWidth="1"/>
    <col min="13059" max="13059" width="11.83203125" style="22" customWidth="1"/>
    <col min="13060" max="13071" width="10.83203125" style="22"/>
    <col min="13072" max="13072" width="12" style="22" customWidth="1"/>
    <col min="13073" max="13312" width="10.83203125" style="22"/>
    <col min="13313" max="13313" width="19.5" style="22" customWidth="1"/>
    <col min="13314" max="13314" width="14.33203125" style="22" customWidth="1"/>
    <col min="13315" max="13315" width="11.83203125" style="22" customWidth="1"/>
    <col min="13316" max="13327" width="10.83203125" style="22"/>
    <col min="13328" max="13328" width="12" style="22" customWidth="1"/>
    <col min="13329" max="13568" width="10.83203125" style="22"/>
    <col min="13569" max="13569" width="19.5" style="22" customWidth="1"/>
    <col min="13570" max="13570" width="14.33203125" style="22" customWidth="1"/>
    <col min="13571" max="13571" width="11.83203125" style="22" customWidth="1"/>
    <col min="13572" max="13583" width="10.83203125" style="22"/>
    <col min="13584" max="13584" width="12" style="22" customWidth="1"/>
    <col min="13585" max="13824" width="10.83203125" style="22"/>
    <col min="13825" max="13825" width="19.5" style="22" customWidth="1"/>
    <col min="13826" max="13826" width="14.33203125" style="22" customWidth="1"/>
    <col min="13827" max="13827" width="11.83203125" style="22" customWidth="1"/>
    <col min="13828" max="13839" width="10.83203125" style="22"/>
    <col min="13840" max="13840" width="12" style="22" customWidth="1"/>
    <col min="13841" max="14080" width="10.83203125" style="22"/>
    <col min="14081" max="14081" width="19.5" style="22" customWidth="1"/>
    <col min="14082" max="14082" width="14.33203125" style="22" customWidth="1"/>
    <col min="14083" max="14083" width="11.83203125" style="22" customWidth="1"/>
    <col min="14084" max="14095" width="10.83203125" style="22"/>
    <col min="14096" max="14096" width="12" style="22" customWidth="1"/>
    <col min="14097" max="14336" width="10.83203125" style="22"/>
    <col min="14337" max="14337" width="19.5" style="22" customWidth="1"/>
    <col min="14338" max="14338" width="14.33203125" style="22" customWidth="1"/>
    <col min="14339" max="14339" width="11.83203125" style="22" customWidth="1"/>
    <col min="14340" max="14351" width="10.83203125" style="22"/>
    <col min="14352" max="14352" width="12" style="22" customWidth="1"/>
    <col min="14353" max="14592" width="10.83203125" style="22"/>
    <col min="14593" max="14593" width="19.5" style="22" customWidth="1"/>
    <col min="14594" max="14594" width="14.33203125" style="22" customWidth="1"/>
    <col min="14595" max="14595" width="11.83203125" style="22" customWidth="1"/>
    <col min="14596" max="14607" width="10.83203125" style="22"/>
    <col min="14608" max="14608" width="12" style="22" customWidth="1"/>
    <col min="14609" max="14848" width="10.83203125" style="22"/>
    <col min="14849" max="14849" width="19.5" style="22" customWidth="1"/>
    <col min="14850" max="14850" width="14.33203125" style="22" customWidth="1"/>
    <col min="14851" max="14851" width="11.83203125" style="22" customWidth="1"/>
    <col min="14852" max="14863" width="10.83203125" style="22"/>
    <col min="14864" max="14864" width="12" style="22" customWidth="1"/>
    <col min="14865" max="15104" width="10.83203125" style="22"/>
    <col min="15105" max="15105" width="19.5" style="22" customWidth="1"/>
    <col min="15106" max="15106" width="14.33203125" style="22" customWidth="1"/>
    <col min="15107" max="15107" width="11.83203125" style="22" customWidth="1"/>
    <col min="15108" max="15119" width="10.83203125" style="22"/>
    <col min="15120" max="15120" width="12" style="22" customWidth="1"/>
    <col min="15121" max="15360" width="10.83203125" style="22"/>
    <col min="15361" max="15361" width="19.5" style="22" customWidth="1"/>
    <col min="15362" max="15362" width="14.33203125" style="22" customWidth="1"/>
    <col min="15363" max="15363" width="11.83203125" style="22" customWidth="1"/>
    <col min="15364" max="15375" width="10.83203125" style="22"/>
    <col min="15376" max="15376" width="12" style="22" customWidth="1"/>
    <col min="15377" max="15616" width="10.83203125" style="22"/>
    <col min="15617" max="15617" width="19.5" style="22" customWidth="1"/>
    <col min="15618" max="15618" width="14.33203125" style="22" customWidth="1"/>
    <col min="15619" max="15619" width="11.83203125" style="22" customWidth="1"/>
    <col min="15620" max="15631" width="10.83203125" style="22"/>
    <col min="15632" max="15632" width="12" style="22" customWidth="1"/>
    <col min="15633" max="15872" width="10.83203125" style="22"/>
    <col min="15873" max="15873" width="19.5" style="22" customWidth="1"/>
    <col min="15874" max="15874" width="14.33203125" style="22" customWidth="1"/>
    <col min="15875" max="15875" width="11.83203125" style="22" customWidth="1"/>
    <col min="15876" max="15887" width="10.83203125" style="22"/>
    <col min="15888" max="15888" width="12" style="22" customWidth="1"/>
    <col min="15889" max="16128" width="10.83203125" style="22"/>
    <col min="16129" max="16129" width="19.5" style="22" customWidth="1"/>
    <col min="16130" max="16130" width="14.33203125" style="22" customWidth="1"/>
    <col min="16131" max="16131" width="11.83203125" style="22" customWidth="1"/>
    <col min="16132" max="16143" width="10.83203125" style="22"/>
    <col min="16144" max="16144" width="12" style="22" customWidth="1"/>
    <col min="16145" max="16384" width="10.83203125" style="22"/>
  </cols>
  <sheetData>
    <row r="1" spans="1:5" ht="18" thickBot="1">
      <c r="A1" s="94" t="s">
        <v>13</v>
      </c>
      <c r="B1" s="95"/>
      <c r="C1" s="95"/>
      <c r="D1" s="96"/>
      <c r="E1" s="21"/>
    </row>
    <row r="4" spans="1:5" ht="17">
      <c r="A4" s="23" t="s">
        <v>14</v>
      </c>
      <c r="B4" s="24"/>
      <c r="C4" s="24"/>
    </row>
    <row r="5" spans="1:5">
      <c r="A5" s="25"/>
    </row>
    <row r="6" spans="1:5" ht="13" thickBot="1">
      <c r="A6" s="26" t="s">
        <v>15</v>
      </c>
      <c r="B6" s="27"/>
    </row>
    <row r="7" spans="1:5" ht="13" thickBot="1">
      <c r="A7" s="28" t="s">
        <v>16</v>
      </c>
      <c r="B7" s="29">
        <f ca="1">A105</f>
        <v>43917</v>
      </c>
    </row>
    <row r="8" spans="1:5">
      <c r="A8" s="28" t="s">
        <v>17</v>
      </c>
      <c r="B8" s="30" t="str">
        <f>IF(B6="","",YEAR($A$105)-YEAR(B6))</f>
        <v/>
      </c>
    </row>
    <row r="9" spans="1:5">
      <c r="A9" s="28" t="s">
        <v>18</v>
      </c>
      <c r="B9" s="31"/>
    </row>
    <row r="10" spans="1:5">
      <c r="A10" s="28" t="s">
        <v>19</v>
      </c>
      <c r="B10" s="31"/>
    </row>
    <row r="11" spans="1:5">
      <c r="A11" s="32" t="s">
        <v>20</v>
      </c>
      <c r="B11" s="33" t="s">
        <v>35</v>
      </c>
      <c r="D11" s="34"/>
    </row>
    <row r="12" spans="1:5">
      <c r="A12" s="35" t="s">
        <v>21</v>
      </c>
      <c r="B12" s="36" t="s">
        <v>22</v>
      </c>
    </row>
    <row r="13" spans="1:5">
      <c r="A13" s="35" t="s">
        <v>23</v>
      </c>
      <c r="B13" s="36" t="s">
        <v>36</v>
      </c>
    </row>
    <row r="14" spans="1:5">
      <c r="A14" s="37" t="s">
        <v>24</v>
      </c>
      <c r="B14" s="38" t="s">
        <v>25</v>
      </c>
      <c r="C14" s="22" t="s">
        <v>26</v>
      </c>
    </row>
    <row r="17" spans="1:4">
      <c r="A17" s="39" t="s">
        <v>27</v>
      </c>
      <c r="B17" s="39" t="s">
        <v>28</v>
      </c>
      <c r="C17" s="39" t="s">
        <v>29</v>
      </c>
      <c r="D17" s="39" t="s">
        <v>30</v>
      </c>
    </row>
    <row r="19" spans="1:4">
      <c r="A19" s="40">
        <v>0</v>
      </c>
      <c r="B19" s="41">
        <v>50</v>
      </c>
      <c r="C19" s="42"/>
      <c r="D19" s="43" t="str">
        <f>IF($B$10="","",C19/$B$10)</f>
        <v/>
      </c>
    </row>
    <row r="20" spans="1:4">
      <c r="A20" s="40">
        <v>4.1666666666666664E-2</v>
      </c>
      <c r="B20" s="41">
        <v>50</v>
      </c>
      <c r="C20" s="42"/>
      <c r="D20" s="43" t="str">
        <f t="shared" ref="D20:D46" si="0">IF($B$10="","",C20/$B$10)</f>
        <v/>
      </c>
    </row>
    <row r="21" spans="1:4">
      <c r="A21" s="44">
        <v>8.3333333333333329E-2</v>
      </c>
      <c r="B21" s="45">
        <v>70</v>
      </c>
      <c r="C21" s="46"/>
      <c r="D21" s="47" t="str">
        <f t="shared" si="0"/>
        <v/>
      </c>
    </row>
    <row r="22" spans="1:4">
      <c r="A22" s="48">
        <v>0.125</v>
      </c>
      <c r="B22" s="49">
        <v>90</v>
      </c>
      <c r="C22" s="50"/>
      <c r="D22" s="51" t="str">
        <f t="shared" si="0"/>
        <v/>
      </c>
    </row>
    <row r="23" spans="1:4">
      <c r="A23" s="44">
        <v>0.16666666666666699</v>
      </c>
      <c r="B23" s="45">
        <v>110</v>
      </c>
      <c r="C23" s="52"/>
      <c r="D23" s="47" t="str">
        <f t="shared" si="0"/>
        <v/>
      </c>
    </row>
    <row r="24" spans="1:4">
      <c r="A24" s="48">
        <v>0.20833333333333301</v>
      </c>
      <c r="B24" s="49">
        <v>130</v>
      </c>
      <c r="C24" s="53"/>
      <c r="D24" s="51" t="str">
        <f t="shared" si="0"/>
        <v/>
      </c>
    </row>
    <row r="25" spans="1:4">
      <c r="A25" s="44">
        <v>0.25</v>
      </c>
      <c r="B25" s="45">
        <v>150</v>
      </c>
      <c r="C25" s="52"/>
      <c r="D25" s="47" t="str">
        <f t="shared" si="0"/>
        <v/>
      </c>
    </row>
    <row r="26" spans="1:4">
      <c r="A26" s="48">
        <v>0.29166666666666702</v>
      </c>
      <c r="B26" s="49">
        <v>170</v>
      </c>
      <c r="C26" s="53"/>
      <c r="D26" s="51" t="str">
        <f t="shared" si="0"/>
        <v/>
      </c>
    </row>
    <row r="27" spans="1:4">
      <c r="A27" s="44">
        <v>0.33333333333333298</v>
      </c>
      <c r="B27" s="45">
        <v>190</v>
      </c>
      <c r="C27" s="52"/>
      <c r="D27" s="47" t="str">
        <f t="shared" si="0"/>
        <v/>
      </c>
    </row>
    <row r="28" spans="1:4">
      <c r="A28" s="48">
        <v>0.375</v>
      </c>
      <c r="B28" s="49">
        <v>210</v>
      </c>
      <c r="C28" s="53"/>
      <c r="D28" s="51" t="str">
        <f t="shared" si="0"/>
        <v/>
      </c>
    </row>
    <row r="29" spans="1:4">
      <c r="A29" s="44">
        <v>0.41666666666666702</v>
      </c>
      <c r="B29" s="45">
        <v>230</v>
      </c>
      <c r="C29" s="52"/>
      <c r="D29" s="47" t="str">
        <f t="shared" si="0"/>
        <v/>
      </c>
    </row>
    <row r="30" spans="1:4">
      <c r="A30" s="48">
        <v>0.45833333333333298</v>
      </c>
      <c r="B30" s="49">
        <v>250</v>
      </c>
      <c r="C30" s="53"/>
      <c r="D30" s="51" t="str">
        <f t="shared" si="0"/>
        <v/>
      </c>
    </row>
    <row r="31" spans="1:4">
      <c r="A31" s="44">
        <v>0.5</v>
      </c>
      <c r="B31" s="45">
        <v>270</v>
      </c>
      <c r="C31" s="52"/>
      <c r="D31" s="47" t="str">
        <f t="shared" si="0"/>
        <v/>
      </c>
    </row>
    <row r="32" spans="1:4">
      <c r="A32" s="48">
        <v>0.54166666666666696</v>
      </c>
      <c r="B32" s="49">
        <v>290</v>
      </c>
      <c r="C32" s="53"/>
      <c r="D32" s="51" t="str">
        <f t="shared" si="0"/>
        <v/>
      </c>
    </row>
    <row r="33" spans="1:4">
      <c r="A33" s="44">
        <v>0.58333333333333304</v>
      </c>
      <c r="B33" s="45">
        <v>310</v>
      </c>
      <c r="C33" s="52"/>
      <c r="D33" s="47" t="str">
        <f t="shared" si="0"/>
        <v/>
      </c>
    </row>
    <row r="34" spans="1:4">
      <c r="A34" s="48">
        <v>0.625</v>
      </c>
      <c r="B34" s="49">
        <v>330</v>
      </c>
      <c r="C34" s="53"/>
      <c r="D34" s="51" t="str">
        <f t="shared" si="0"/>
        <v/>
      </c>
    </row>
    <row r="35" spans="1:4">
      <c r="A35" s="44">
        <v>0.66666666666666696</v>
      </c>
      <c r="B35" s="45">
        <v>350</v>
      </c>
      <c r="C35" s="52"/>
      <c r="D35" s="47" t="str">
        <f t="shared" si="0"/>
        <v/>
      </c>
    </row>
    <row r="36" spans="1:4">
      <c r="A36" s="48">
        <v>0.70833333333333304</v>
      </c>
      <c r="B36" s="49">
        <v>370</v>
      </c>
      <c r="C36" s="53"/>
      <c r="D36" s="51" t="str">
        <f t="shared" si="0"/>
        <v/>
      </c>
    </row>
    <row r="37" spans="1:4">
      <c r="A37" s="44">
        <v>0.75</v>
      </c>
      <c r="B37" s="45">
        <v>390</v>
      </c>
      <c r="C37" s="52"/>
      <c r="D37" s="47" t="str">
        <f t="shared" si="0"/>
        <v/>
      </c>
    </row>
    <row r="38" spans="1:4">
      <c r="A38" s="48">
        <v>0.79166666666666696</v>
      </c>
      <c r="B38" s="49">
        <v>410</v>
      </c>
      <c r="C38" s="53"/>
      <c r="D38" s="51" t="str">
        <f t="shared" si="0"/>
        <v/>
      </c>
    </row>
    <row r="39" spans="1:4">
      <c r="A39" s="44">
        <v>0.83333333333333304</v>
      </c>
      <c r="B39" s="45">
        <v>430</v>
      </c>
      <c r="C39" s="52"/>
      <c r="D39" s="47" t="str">
        <f t="shared" si="0"/>
        <v/>
      </c>
    </row>
    <row r="40" spans="1:4">
      <c r="A40" s="48">
        <v>0.875</v>
      </c>
      <c r="B40" s="49">
        <v>450</v>
      </c>
      <c r="C40" s="53"/>
      <c r="D40" s="51" t="str">
        <f t="shared" si="0"/>
        <v/>
      </c>
    </row>
    <row r="41" spans="1:4">
      <c r="A41" s="44">
        <v>0.91666666666666696</v>
      </c>
      <c r="B41" s="45">
        <v>470</v>
      </c>
      <c r="C41" s="52"/>
      <c r="D41" s="47" t="str">
        <f t="shared" si="0"/>
        <v/>
      </c>
    </row>
    <row r="42" spans="1:4">
      <c r="A42" s="40">
        <v>0.95833333333333304</v>
      </c>
      <c r="B42" s="41">
        <v>80</v>
      </c>
      <c r="C42" s="42"/>
      <c r="D42" s="43" t="str">
        <f t="shared" si="0"/>
        <v/>
      </c>
    </row>
    <row r="43" spans="1:4">
      <c r="A43" s="40" t="s">
        <v>31</v>
      </c>
      <c r="B43" s="41">
        <v>80</v>
      </c>
      <c r="C43" s="42"/>
      <c r="D43" s="43" t="str">
        <f t="shared" si="0"/>
        <v/>
      </c>
    </row>
    <row r="44" spans="1:4">
      <c r="A44" s="40" t="s">
        <v>32</v>
      </c>
      <c r="B44" s="41">
        <v>80</v>
      </c>
      <c r="C44" s="42"/>
      <c r="D44" s="43" t="str">
        <f t="shared" si="0"/>
        <v/>
      </c>
    </row>
    <row r="45" spans="1:4">
      <c r="A45" s="40" t="s">
        <v>33</v>
      </c>
      <c r="B45" s="41">
        <v>80</v>
      </c>
      <c r="C45" s="42"/>
      <c r="D45" s="43" t="str">
        <f t="shared" si="0"/>
        <v/>
      </c>
    </row>
    <row r="46" spans="1:4">
      <c r="A46" s="40" t="s">
        <v>34</v>
      </c>
      <c r="B46" s="41">
        <v>80</v>
      </c>
      <c r="C46" s="42"/>
      <c r="D46" s="43" t="str">
        <f t="shared" si="0"/>
        <v/>
      </c>
    </row>
    <row r="47" spans="1:4">
      <c r="A47" s="56"/>
      <c r="B47" s="57"/>
      <c r="C47" s="58"/>
      <c r="D47" s="59"/>
    </row>
    <row r="48" spans="1:4">
      <c r="A48" s="56"/>
      <c r="B48" s="57"/>
      <c r="C48" s="58"/>
      <c r="D48" s="59"/>
    </row>
    <row r="105" spans="1:1">
      <c r="A105" s="54">
        <f ca="1">TODAY()</f>
        <v>43917</v>
      </c>
    </row>
  </sheetData>
  <mergeCells count="1">
    <mergeCell ref="A1:D1"/>
  </mergeCells>
  <pageMargins left="0.28999999999999998" right="0.2" top="0.18" bottom="0.27" header="0.13" footer="0.14000000000000001"/>
  <pageSetup paperSize="9" scale="78" orientation="landscape" horizontalDpi="4294967293" verticalDpi="4294967293"/>
  <headerFooter alignWithMargins="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Catalogue de séances</vt:lpstr>
      <vt:lpstr>Test Conconi</vt:lpstr>
      <vt:lpstr>Feuil2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FRANCOIS</dc:creator>
  <cp:lastModifiedBy>julien Bontemps</cp:lastModifiedBy>
  <dcterms:created xsi:type="dcterms:W3CDTF">2020-03-20T09:34:32Z</dcterms:created>
  <dcterms:modified xsi:type="dcterms:W3CDTF">2020-03-27T15:17:56Z</dcterms:modified>
</cp:coreProperties>
</file>